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вета\Бюджет 2025\ожидаемое исполнение  2024 год\"/>
    </mc:Choice>
  </mc:AlternateContent>
  <xr:revisionPtr revIDLastSave="0" documentId="13_ncr:1_{9029CB8D-CF9E-4A32-8661-9807CAD7FB93}" xr6:coauthVersionLast="37" xr6:coauthVersionMax="37" xr10:uidLastSave="{00000000-0000-0000-0000-000000000000}"/>
  <bookViews>
    <workbookView xWindow="0" yWindow="0" windowWidth="21570" windowHeight="7980" xr2:uid="{00000000-000D-0000-FFFF-FFFF00000000}"/>
  </bookViews>
  <sheets>
    <sheet name="оценка" sheetId="1" r:id="rId1"/>
  </sheets>
  <definedNames>
    <definedName name="_xlnm.Print_Titles" localSheetId="0">оценка!$3:$4</definedName>
    <definedName name="_xlnm.Print_Area" localSheetId="0">оценка!$A$1:$C$54</definedName>
  </definedNames>
  <calcPr calcId="179021"/>
  <customWorkbookViews>
    <customWorkbookView name="Скребунова Татьяна Геннадьевна - Личное представление" guid="{52E5E97D-65BF-46A7-AE6B-DA875BBC2A3A}" mergeInterval="0" personalView="1" maximized="1" xWindow="1" yWindow="1" windowWidth="1276" windowHeight="794" activeSheetId="1"/>
    <customWorkbookView name="Анашкина Светлана Борисовна - Личное представление" guid="{921A5BC7-0E24-40D5-BB4A-44B1328AD372}" mergeInterval="0" personalView="1" maximized="1" xWindow="1" yWindow="1" windowWidth="1724" windowHeight="912" activeSheetId="4" showComments="commIndAndComment"/>
  </customWorkbookViews>
</workbook>
</file>

<file path=xl/calcChain.xml><?xml version="1.0" encoding="utf-8"?>
<calcChain xmlns="http://schemas.openxmlformats.org/spreadsheetml/2006/main">
  <c r="C32" i="1" l="1"/>
  <c r="B32" i="1"/>
  <c r="B8" i="1" l="1"/>
  <c r="C8" i="1"/>
  <c r="B24" i="1" l="1"/>
  <c r="B25" i="1" s="1"/>
  <c r="C24" i="1"/>
  <c r="C25" i="1" s="1"/>
</calcChain>
</file>

<file path=xl/sharedStrings.xml><?xml version="1.0" encoding="utf-8"?>
<sst xmlns="http://schemas.openxmlformats.org/spreadsheetml/2006/main" count="59" uniqueCount="59">
  <si>
    <t>тыс. рублей</t>
  </si>
  <si>
    <t xml:space="preserve">Ожидаемое исполнение консолидированного бюджета </t>
  </si>
  <si>
    <t>ДОХОДЫ</t>
  </si>
  <si>
    <t>Налоговые и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</si>
  <si>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</si>
  <si>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</si>
  <si>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</si>
  <si>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</si>
  <si>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</si>
  <si>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</si>
  <si>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</si>
  <si>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</si>
  <si>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</si>
  <si>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</si>
  <si>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</si>
  <si>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</si>
  <si>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</si>
  <si>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</si>
  <si>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</si>
  <si>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</si>
  <si>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Итого расходов</t>
  </si>
  <si>
    <t>ДЕФИЦИТ  БЮДЖЕТА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</si>
  <si>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</si>
  <si>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</si>
  <si>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</si>
  <si>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</si>
  <si>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</si>
  <si>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</si>
  <si>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</si>
  <si>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Иные источники внутреннего финансирования дефицитов бюджетов</t>
  </si>
  <si>
    <t>Бюджетные кредиты, предоставленные внутри страны в валюте Российской Федерации</t>
  </si>
  <si>
    <t>Возврат бюджетных кредитов, предоставленных внутри страны в валюте Российской Федерации</t>
  </si>
  <si>
    <t xml:space="preserve">Возмещение принципалами в порядке регресса сумм, уплаченных по государственным (муниципальным) гарантиям </t>
  </si>
  <si>
    <t>Возврат бюджетных кредитов, предоставленных на строительство, реконструкцию, капитальный ремонт, ремонт и содержание автомобильных дорог общего пользования (за исключением автомобильных дорог федерального значения), возврат которых осуществляется субъектом Российской Федерации</t>
  </si>
  <si>
    <t>Предоставление бюджетных кредитов внутри страны в валюте Российской Федерации</t>
  </si>
  <si>
    <t>Предоставление бюджетных кредитов другим бюджетам бюджетной системы Российской Федерации из бюджетов муниципальных образований Российской Федерации в валюте Российской Федерации</t>
  </si>
  <si>
    <t>Предоставление бюджетных кредитов юридическим лицам из бюджетов муниципальных образований Российской Федерации в валюте Российской Федерации</t>
  </si>
  <si>
    <t>Операции по управлению остатками средств на единых счетах бюджетов</t>
  </si>
  <si>
    <t>Увеличение финансовых активов в государственной собственности за счет средств бюджетов, размещенных в банковские депозиты</t>
  </si>
  <si>
    <t>Увеличение финансовых активов в собственности субъектов Российской Федерации за счет средств бюджетов субъектов Российской Федерации, размещенных в банковские депозиты</t>
  </si>
  <si>
    <t>Увеличение финансовых активов в собственности субъектов Российской Федерации за счет средств бюджетов субъектов Российской Федерации, размещенных в депозиты в валюте Российской Федерации и в иностранной валюте в кредитных организациях</t>
  </si>
  <si>
    <t>Уменьшение финансовых активов в государственной собственности за счет средств бюджетов, размещенных в банковские депозиты</t>
  </si>
  <si>
    <t>Уменьшение финансовых активов в собственности субъектов Российской Федерации за счет средств бюджетов субъектов Российской Федерации, размещенных в банковские депозиты</t>
  </si>
  <si>
    <t>Уменьшение финансовых активов в собственности субъектов Российской Федерации за счет средств бюджетов субъектов Российской Федерации, размещенных в депозиты в валюте Российской Федерации и в иностранной валюте в кредитных организациях</t>
  </si>
  <si>
    <t>Межбюджетные трансферты общего характера бюджетам бюджетной системы Российской Федерации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</si>
  <si>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</si>
  <si>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</si>
  <si>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 xml:space="preserve">Ожидаемое исполнение районного бюджета </t>
  </si>
  <si>
    <t>ИСТОЧНИКИ ВНУТРЕННЕГО ФИНАНСИРОВАНИЯ ДЕФИЦИТА  РАЙОННОГО БЮДЖЕТА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</si>
  <si>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</si>
  <si>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</si>
  <si>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Оценка ожидаемого исполнения районного и консолидированного бюджета Назаровского района за 2024 год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</si>
  <si>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</si>
  <si>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Предоставление бюджетных кредитов другим бюджетам бюджетной системы Российской Федерации в валюте Российской Федерации</t>
  </si>
  <si>
    <t>Врзврат бюджетных кредитов, предоставленных другим бюджетам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</si>
  <si>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</si>
  <si>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Бюджетные кредиты из других бюджетов бюджетной системы Российской Федерации</t>
  </si>
  <si>
    <t>Уменьшение прочих остатков денежных средств бюджета</t>
  </si>
  <si>
    <t>Увеличение прочих остатков денежных средств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</si>
</sst>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0" fontId="8" fillId="0" borderId="0"/>
    <xf numFmtId="0" fontId="1" fillId="0" borderId="0"/>
    <xf numFmtId="0" fontId="11" fillId="0" borderId="0"/>
    <xf numFmtId="0" fontId="1" fillId="0" borderId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0" xfId="0" applyFont="1" applyFill="1"/>
    <xf numFmtId="3" fontId="3" fillId="0" borderId="1" xfId="0" applyNumberFormat="1" applyFont="1" applyFill="1" applyBorder="1"/>
    <xf numFmtId="3" fontId="3" fillId="0" borderId="0" xfId="0" applyNumberFormat="1" applyFont="1" applyFill="1"/>
    <xf numFmtId="3" fontId="3" fillId="0" borderId="2" xfId="0" applyNumberFormat="1" applyFont="1" applyFill="1" applyBorder="1"/>
    <xf numFmtId="0" fontId="6" fillId="0" borderId="3" xfId="0" applyFont="1" applyFill="1" applyBorder="1"/>
    <xf numFmtId="3" fontId="3" fillId="0" borderId="5" xfId="0" applyNumberFormat="1" applyFont="1" applyFill="1" applyBorder="1"/>
    <xf numFmtId="3" fontId="5" fillId="0" borderId="5" xfId="0" applyNumberFormat="1" applyFont="1" applyFill="1" applyBorder="1"/>
    <xf numFmtId="3" fontId="5" fillId="0" borderId="2" xfId="0" applyNumberFormat="1" applyFont="1" applyFill="1" applyBorder="1"/>
    <xf numFmtId="3" fontId="3" fillId="0" borderId="6" xfId="0" applyNumberFormat="1" applyFont="1" applyFill="1" applyBorder="1"/>
    <xf numFmtId="0" fontId="3" fillId="0" borderId="7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 vertical="top" wrapText="1"/>
    </xf>
    <xf numFmtId="3" fontId="3" fillId="0" borderId="13" xfId="0" applyNumberFormat="1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3" fillId="0" borderId="0" xfId="0" applyFont="1" applyFill="1" applyAlignment="1">
      <alignment horizontal="right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/>
    </xf>
    <xf numFmtId="0" fontId="10" fillId="0" borderId="0" xfId="0" applyFont="1" applyBorder="1"/>
    <xf numFmtId="0" fontId="10" fillId="0" borderId="16" xfId="0" applyFont="1" applyBorder="1"/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left" wrapText="1"/>
    </xf>
    <xf numFmtId="166" fontId="7" fillId="0" borderId="8" xfId="0" applyNumberFormat="1" applyFont="1" applyFill="1" applyBorder="1" applyAlignment="1">
      <alignment horizontal="left" vertical="top" wrapText="1" shrinkToFit="1"/>
    </xf>
    <xf numFmtId="166" fontId="7" fillId="0" borderId="7" xfId="0" applyNumberFormat="1" applyFont="1" applyFill="1" applyBorder="1" applyAlignment="1">
      <alignment horizontal="left" vertical="top" wrapText="1" shrinkToFit="1"/>
    </xf>
    <xf numFmtId="166" fontId="6" fillId="0" borderId="3" xfId="0" applyNumberFormat="1" applyFont="1" applyFill="1" applyBorder="1" applyAlignment="1">
      <alignment horizontal="left" vertical="top"/>
    </xf>
    <xf numFmtId="166" fontId="6" fillId="0" borderId="12" xfId="0" applyNumberFormat="1" applyFont="1" applyFill="1" applyBorder="1" applyAlignment="1">
      <alignment horizontal="left" vertical="top" wrapText="1"/>
    </xf>
    <xf numFmtId="166" fontId="6" fillId="0" borderId="8" xfId="0" applyNumberFormat="1" applyFont="1" applyFill="1" applyBorder="1" applyAlignment="1">
      <alignment horizontal="left" vertical="top" wrapText="1"/>
    </xf>
    <xf numFmtId="166" fontId="7" fillId="0" borderId="8" xfId="0" applyNumberFormat="1" applyFont="1" applyFill="1" applyBorder="1" applyAlignment="1">
      <alignment horizontal="left" vertical="top" wrapText="1"/>
    </xf>
    <xf numFmtId="166" fontId="7" fillId="0" borderId="8" xfId="0" applyNumberFormat="1" applyFont="1" applyFill="1" applyBorder="1" applyAlignment="1">
      <alignment vertical="top" wrapText="1"/>
    </xf>
    <xf numFmtId="166" fontId="7" fillId="0" borderId="5" xfId="0" applyNumberFormat="1" applyFont="1" applyFill="1" applyBorder="1" applyAlignment="1">
      <alignment horizontal="left" vertical="top" wrapText="1"/>
    </xf>
    <xf numFmtId="166" fontId="7" fillId="0" borderId="5" xfId="0" applyNumberFormat="1" applyFont="1" applyFill="1" applyBorder="1" applyAlignment="1"/>
    <xf numFmtId="166" fontId="7" fillId="0" borderId="2" xfId="0" applyNumberFormat="1" applyFont="1" applyFill="1" applyBorder="1" applyAlignment="1"/>
    <xf numFmtId="166" fontId="6" fillId="0" borderId="4" xfId="0" applyNumberFormat="1" applyFont="1" applyFill="1" applyBorder="1"/>
    <xf numFmtId="166" fontId="10" fillId="0" borderId="0" xfId="0" applyNumberFormat="1" applyFont="1" applyBorder="1"/>
    <xf numFmtId="166" fontId="10" fillId="0" borderId="16" xfId="0" applyNumberFormat="1" applyFont="1" applyBorder="1"/>
    <xf numFmtId="166" fontId="7" fillId="0" borderId="6" xfId="0" applyNumberFormat="1" applyFont="1" applyFill="1" applyBorder="1" applyAlignment="1"/>
    <xf numFmtId="166" fontId="6" fillId="0" borderId="1" xfId="0" applyNumberFormat="1" applyFont="1" applyFill="1" applyBorder="1"/>
    <xf numFmtId="166" fontId="6" fillId="0" borderId="5" xfId="0" applyNumberFormat="1" applyFont="1" applyFill="1" applyBorder="1"/>
    <xf numFmtId="166" fontId="6" fillId="0" borderId="2" xfId="0" applyNumberFormat="1" applyFont="1" applyFill="1" applyBorder="1"/>
    <xf numFmtId="166" fontId="7" fillId="0" borderId="5" xfId="0" applyNumberFormat="1" applyFont="1" applyFill="1" applyBorder="1"/>
    <xf numFmtId="166" fontId="7" fillId="0" borderId="2" xfId="0" applyNumberFormat="1" applyFont="1" applyFill="1" applyBorder="1"/>
    <xf numFmtId="166" fontId="6" fillId="0" borderId="5" xfId="0" applyNumberFormat="1" applyFont="1" applyFill="1" applyBorder="1" applyAlignment="1"/>
    <xf numFmtId="166" fontId="6" fillId="0" borderId="2" xfId="0" applyNumberFormat="1" applyFont="1" applyFill="1" applyBorder="1" applyAlignment="1"/>
    <xf numFmtId="2" fontId="2" fillId="0" borderId="0" xfId="0" applyNumberFormat="1" applyFont="1" applyFill="1" applyAlignment="1">
      <alignment horizontal="center" wrapText="1"/>
    </xf>
  </cellXfs>
  <cellStyles count="9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Финансовый 2" xfId="5" xr:uid="{00000000-0005-0000-0000-000005000000}"/>
    <cellStyle name="Финансовый 2 2" xfId="6" xr:uid="{00000000-0005-0000-0000-000006000000}"/>
    <cellStyle name="Финансовый 3" xfId="7" xr:uid="{00000000-0005-0000-0000-000007000000}"/>
    <cellStyle name="Финансовый 4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1"/>
  <sheetViews>
    <sheetView tabSelected="1" view="pageBreakPreview" topLeftCell="A38" zoomScaleSheetLayoutView="100" workbookViewId="0">
      <selection activeCell="B51" sqref="B51"/>
    </sheetView>
  </sheetViews>
  <sheetFormatPr defaultColWidth="9.140625" defaultRowHeight="15" x14ac:dyDescent="0.25"/>
  <cols>
    <col min="1" max="1" width="69.85546875" style="1" customWidth="1"/>
    <col min="2" max="2" width="25.7109375" style="1" customWidth="1"/>
    <col min="3" max="3" width="24.7109375" style="1" customWidth="1"/>
    <col min="4" max="4" width="9.140625" style="1" customWidth="1"/>
    <col min="5" max="16384" width="9.140625" style="1"/>
  </cols>
  <sheetData>
    <row r="1" spans="1:4" ht="42" customHeight="1" x14ac:dyDescent="0.3">
      <c r="A1" s="55" t="s">
        <v>51</v>
      </c>
      <c r="B1" s="55"/>
      <c r="C1" s="55"/>
    </row>
    <row r="2" spans="1:4" ht="24.75" customHeight="1" thickBot="1" x14ac:dyDescent="0.3">
      <c r="B2" s="3"/>
      <c r="C2" s="27" t="s">
        <v>0</v>
      </c>
    </row>
    <row r="3" spans="1:4" s="4" customFormat="1" ht="48" thickBot="1" x14ac:dyDescent="0.25">
      <c r="A3" s="21"/>
      <c r="B3" s="22" t="s">
        <v>1</v>
      </c>
      <c r="C3" s="28" t="s">
        <v>47</v>
      </c>
    </row>
    <row r="4" spans="1:4" s="2" customFormat="1" ht="16.5" thickBot="1" x14ac:dyDescent="0.3">
      <c r="A4" s="23">
        <v>1</v>
      </c>
      <c r="B4" s="24">
        <v>3</v>
      </c>
      <c r="C4" s="29">
        <v>5</v>
      </c>
    </row>
    <row r="5" spans="1:4" s="5" customFormat="1" ht="15.75" x14ac:dyDescent="0.25">
      <c r="A5" s="25" t="s">
        <v>2</v>
      </c>
      <c r="B5" s="30"/>
      <c r="C5" s="31"/>
    </row>
    <row r="6" spans="1:4" ht="15.75" x14ac:dyDescent="0.25">
      <c r="A6" s="26" t="s">
        <v>3</v>
      </c>
      <c r="B6" s="42">
        <v>187261.2</v>
      </c>
      <c r="C6" s="43">
        <v>155682.29999999999</v>
      </c>
      <c r="D6" s="2"/>
    </row>
    <row r="7" spans="1:4" ht="16.5" thickBot="1" x14ac:dyDescent="0.3">
      <c r="A7" s="26" t="s">
        <v>4</v>
      </c>
      <c r="B7" s="42">
        <v>1715372.5</v>
      </c>
      <c r="C7" s="43">
        <v>1612511.8</v>
      </c>
      <c r="D7" s="5"/>
    </row>
    <row r="8" spans="1:4" s="5" customFormat="1" ht="16.5" thickBot="1" x14ac:dyDescent="0.3">
      <c r="A8" s="9" t="s">
        <v>5</v>
      </c>
      <c r="B8" s="44">
        <f t="shared" ref="B8:C8" si="0">B6+B7</f>
        <v>1902633.7</v>
      </c>
      <c r="C8" s="44">
        <f t="shared" si="0"/>
        <v>1768194.1</v>
      </c>
      <c r="D8" s="2"/>
    </row>
    <row r="9" spans="1:4" ht="15.75" x14ac:dyDescent="0.25">
      <c r="A9" s="25" t="s">
        <v>6</v>
      </c>
      <c r="B9" s="45"/>
      <c r="C9" s="46"/>
      <c r="D9" s="5"/>
    </row>
    <row r="10" spans="1:4" ht="15.75" x14ac:dyDescent="0.25">
      <c r="A10" s="34" t="s">
        <v>7</v>
      </c>
      <c r="B10" s="42">
        <v>216351.1</v>
      </c>
      <c r="C10" s="43">
        <v>123014.39999999999</v>
      </c>
      <c r="D10" s="2"/>
    </row>
    <row r="11" spans="1:4" ht="15.75" x14ac:dyDescent="0.25">
      <c r="A11" s="34" t="s">
        <v>8</v>
      </c>
      <c r="B11" s="42">
        <v>4562.5</v>
      </c>
      <c r="C11" s="43">
        <v>4562.5</v>
      </c>
      <c r="D11" s="5"/>
    </row>
    <row r="12" spans="1:4" ht="15.75" x14ac:dyDescent="0.25">
      <c r="A12" s="34" t="s">
        <v>9</v>
      </c>
      <c r="B12" s="42">
        <v>6955.6</v>
      </c>
      <c r="C12" s="43">
        <v>4167</v>
      </c>
      <c r="D12" s="2"/>
    </row>
    <row r="13" spans="1:4" ht="15.75" x14ac:dyDescent="0.25">
      <c r="A13" s="34" t="s">
        <v>10</v>
      </c>
      <c r="B13" s="42">
        <v>133177.79999999999</v>
      </c>
      <c r="C13" s="43">
        <v>66286.899999999994</v>
      </c>
    </row>
    <row r="14" spans="1:4" ht="15.75" x14ac:dyDescent="0.25">
      <c r="A14" s="34" t="s">
        <v>11</v>
      </c>
      <c r="B14" s="42">
        <v>247605.9</v>
      </c>
      <c r="C14" s="43">
        <v>122409.3</v>
      </c>
    </row>
    <row r="15" spans="1:4" ht="15.75" x14ac:dyDescent="0.25">
      <c r="A15" s="34" t="s">
        <v>12</v>
      </c>
      <c r="B15" s="42">
        <v>16746</v>
      </c>
      <c r="C15" s="43">
        <v>16746</v>
      </c>
    </row>
    <row r="16" spans="1:4" ht="15.75" x14ac:dyDescent="0.25">
      <c r="A16" s="34" t="s">
        <v>13</v>
      </c>
      <c r="B16" s="42">
        <v>959418.1</v>
      </c>
      <c r="C16" s="43">
        <v>956859</v>
      </c>
    </row>
    <row r="17" spans="1:3" ht="15.75" x14ac:dyDescent="0.25">
      <c r="A17" s="34" t="s">
        <v>14</v>
      </c>
      <c r="B17" s="42">
        <v>266792.5</v>
      </c>
      <c r="C17" s="43">
        <v>263501.2</v>
      </c>
    </row>
    <row r="18" spans="1:3" ht="15.75" x14ac:dyDescent="0.25">
      <c r="A18" s="34" t="s">
        <v>15</v>
      </c>
      <c r="B18" s="42">
        <v>0</v>
      </c>
      <c r="C18" s="43">
        <v>0</v>
      </c>
    </row>
    <row r="19" spans="1:3" ht="15.75" x14ac:dyDescent="0.25">
      <c r="A19" s="34" t="s">
        <v>16</v>
      </c>
      <c r="B19" s="42">
        <v>51463.9</v>
      </c>
      <c r="C19" s="43">
        <v>49667.9</v>
      </c>
    </row>
    <row r="20" spans="1:3" ht="15.75" x14ac:dyDescent="0.25">
      <c r="A20" s="34" t="s">
        <v>17</v>
      </c>
      <c r="B20" s="42">
        <v>49973.599999999999</v>
      </c>
      <c r="C20" s="43">
        <v>49900</v>
      </c>
    </row>
    <row r="21" spans="1:3" ht="15.75" x14ac:dyDescent="0.25">
      <c r="A21" s="34" t="s">
        <v>18</v>
      </c>
      <c r="B21" s="42">
        <v>0</v>
      </c>
      <c r="C21" s="43">
        <v>0</v>
      </c>
    </row>
    <row r="22" spans="1:3" ht="32.25" customHeight="1" x14ac:dyDescent="0.25">
      <c r="A22" s="34" t="s">
        <v>19</v>
      </c>
      <c r="B22" s="42">
        <v>0</v>
      </c>
      <c r="C22" s="43">
        <v>0</v>
      </c>
    </row>
    <row r="23" spans="1:3" ht="32.25" thickBot="1" x14ac:dyDescent="0.3">
      <c r="A23" s="35" t="s">
        <v>44</v>
      </c>
      <c r="B23" s="42"/>
      <c r="C23" s="47">
        <v>156845.20000000001</v>
      </c>
    </row>
    <row r="24" spans="1:3" s="5" customFormat="1" ht="16.5" thickBot="1" x14ac:dyDescent="0.3">
      <c r="A24" s="36" t="s">
        <v>20</v>
      </c>
      <c r="B24" s="44">
        <f>SUM(B10:B23)</f>
        <v>1953047</v>
      </c>
      <c r="C24" s="44">
        <f t="shared" ref="C24" si="1">SUM(C10:C23)</f>
        <v>1813959.4</v>
      </c>
    </row>
    <row r="25" spans="1:3" ht="18.600000000000001" customHeight="1" x14ac:dyDescent="0.25">
      <c r="A25" s="37" t="s">
        <v>21</v>
      </c>
      <c r="B25" s="48">
        <f t="shared" ref="B25:C25" si="2">B8-B24</f>
        <v>-50413.300000000047</v>
      </c>
      <c r="C25" s="48">
        <f t="shared" si="2"/>
        <v>-45765.299999999814</v>
      </c>
    </row>
    <row r="26" spans="1:3" ht="31.5" x14ac:dyDescent="0.25">
      <c r="A26" s="38" t="s">
        <v>48</v>
      </c>
      <c r="B26" s="49">
        <v>50413.3</v>
      </c>
      <c r="C26" s="50">
        <v>45765.3</v>
      </c>
    </row>
    <row r="27" spans="1:3" ht="31.5" x14ac:dyDescent="0.25">
      <c r="A27" s="38" t="s">
        <v>56</v>
      </c>
      <c r="B27" s="49">
        <v>0</v>
      </c>
      <c r="C27" s="50">
        <v>0</v>
      </c>
    </row>
    <row r="28" spans="1:3" ht="31.5" x14ac:dyDescent="0.25">
      <c r="A28" s="39" t="s">
        <v>49</v>
      </c>
      <c r="B28" s="51"/>
      <c r="C28" s="52">
        <v>0</v>
      </c>
    </row>
    <row r="29" spans="1:3" ht="47.25" x14ac:dyDescent="0.25">
      <c r="A29" s="39" t="s">
        <v>55</v>
      </c>
      <c r="B29" s="51"/>
      <c r="C29" s="52">
        <v>0</v>
      </c>
    </row>
    <row r="30" spans="1:3" ht="47.25" x14ac:dyDescent="0.25">
      <c r="A30" s="40" t="s">
        <v>52</v>
      </c>
      <c r="B30" s="51"/>
      <c r="C30" s="52">
        <v>0</v>
      </c>
    </row>
    <row r="31" spans="1:3" ht="47.25" x14ac:dyDescent="0.25">
      <c r="A31" s="40" t="s">
        <v>50</v>
      </c>
      <c r="B31" s="51"/>
      <c r="C31" s="52">
        <v>0</v>
      </c>
    </row>
    <row r="32" spans="1:3" s="5" customFormat="1" ht="31.5" x14ac:dyDescent="0.25">
      <c r="A32" s="38" t="s">
        <v>22</v>
      </c>
      <c r="B32" s="49">
        <f>B33+B37</f>
        <v>50413.300000000047</v>
      </c>
      <c r="C32" s="49">
        <f>C33+C37</f>
        <v>45765.299999999814</v>
      </c>
    </row>
    <row r="33" spans="1:3" ht="15.75" x14ac:dyDescent="0.25">
      <c r="A33" s="39" t="s">
        <v>23</v>
      </c>
      <c r="B33" s="51">
        <v>-1902633.7</v>
      </c>
      <c r="C33" s="52">
        <v>-1778194.1</v>
      </c>
    </row>
    <row r="34" spans="1:3" ht="15.75" x14ac:dyDescent="0.25">
      <c r="A34" s="39" t="s">
        <v>24</v>
      </c>
      <c r="B34" s="51">
        <v>-1902633.7</v>
      </c>
      <c r="C34" s="52">
        <v>-1778194.1</v>
      </c>
    </row>
    <row r="35" spans="1:3" ht="15.75" x14ac:dyDescent="0.25">
      <c r="A35" s="39" t="s">
        <v>25</v>
      </c>
      <c r="B35" s="51">
        <v>-1902633.7</v>
      </c>
      <c r="C35" s="52">
        <v>-1778194.1</v>
      </c>
    </row>
    <row r="36" spans="1:3" ht="15.75" x14ac:dyDescent="0.25">
      <c r="A36" s="39" t="s">
        <v>58</v>
      </c>
      <c r="B36" s="51">
        <v>-1902633.7</v>
      </c>
      <c r="C36" s="52">
        <v>-1778194.1</v>
      </c>
    </row>
    <row r="37" spans="1:3" ht="15.75" x14ac:dyDescent="0.25">
      <c r="A37" s="39" t="s">
        <v>26</v>
      </c>
      <c r="B37" s="51">
        <v>1953047</v>
      </c>
      <c r="C37" s="52">
        <v>1823959.4</v>
      </c>
    </row>
    <row r="38" spans="1:3" ht="15.75" x14ac:dyDescent="0.25">
      <c r="A38" s="39" t="s">
        <v>27</v>
      </c>
      <c r="B38" s="51">
        <v>1953047</v>
      </c>
      <c r="C38" s="52">
        <v>1823959.4</v>
      </c>
    </row>
    <row r="39" spans="1:3" ht="15.75" x14ac:dyDescent="0.25">
      <c r="A39" s="39" t="s">
        <v>28</v>
      </c>
      <c r="B39" s="51">
        <v>1953047</v>
      </c>
      <c r="C39" s="52">
        <v>1823959.4</v>
      </c>
    </row>
    <row r="40" spans="1:3" ht="15.75" x14ac:dyDescent="0.25">
      <c r="A40" s="39" t="s">
        <v>57</v>
      </c>
      <c r="B40" s="51">
        <v>1953047</v>
      </c>
      <c r="C40" s="52">
        <v>1823959.4</v>
      </c>
    </row>
    <row r="41" spans="1:3" s="5" customFormat="1" ht="31.5" x14ac:dyDescent="0.25">
      <c r="A41" s="39" t="s">
        <v>29</v>
      </c>
      <c r="B41" s="53">
        <v>0</v>
      </c>
      <c r="C41" s="54">
        <v>0</v>
      </c>
    </row>
    <row r="42" spans="1:3" ht="31.5" x14ac:dyDescent="0.25">
      <c r="A42" s="39" t="s">
        <v>30</v>
      </c>
      <c r="B42" s="42">
        <v>0</v>
      </c>
      <c r="C42" s="43">
        <v>0</v>
      </c>
    </row>
    <row r="43" spans="1:3" ht="31.5" x14ac:dyDescent="0.25">
      <c r="A43" s="39" t="s">
        <v>31</v>
      </c>
      <c r="B43" s="42">
        <v>0</v>
      </c>
      <c r="C43" s="43">
        <v>10000</v>
      </c>
    </row>
    <row r="44" spans="1:3" ht="47.25" x14ac:dyDescent="0.25">
      <c r="A44" s="39" t="s">
        <v>54</v>
      </c>
      <c r="B44" s="42">
        <v>0</v>
      </c>
      <c r="C44" s="43">
        <v>10000</v>
      </c>
    </row>
    <row r="45" spans="1:3" ht="47.25" x14ac:dyDescent="0.25">
      <c r="A45" s="39" t="s">
        <v>45</v>
      </c>
      <c r="B45" s="51">
        <v>0</v>
      </c>
      <c r="C45" s="52">
        <v>10000</v>
      </c>
    </row>
    <row r="46" spans="1:3" ht="31.5" hidden="1" x14ac:dyDescent="0.25">
      <c r="A46" s="39" t="s">
        <v>32</v>
      </c>
      <c r="B46" s="51"/>
      <c r="C46" s="52"/>
    </row>
    <row r="47" spans="1:3" ht="78.75" hidden="1" x14ac:dyDescent="0.25">
      <c r="A47" s="39" t="s">
        <v>33</v>
      </c>
      <c r="B47" s="51"/>
      <c r="C47" s="52"/>
    </row>
    <row r="48" spans="1:3" ht="31.5" x14ac:dyDescent="0.25">
      <c r="A48" s="41" t="s">
        <v>34</v>
      </c>
      <c r="B48" s="51">
        <v>0</v>
      </c>
      <c r="C48" s="42">
        <v>-10000</v>
      </c>
    </row>
    <row r="49" spans="1:3" ht="38.25" customHeight="1" x14ac:dyDescent="0.25">
      <c r="A49" s="41" t="s">
        <v>53</v>
      </c>
      <c r="B49" s="51">
        <v>0</v>
      </c>
      <c r="C49" s="42">
        <v>-10000</v>
      </c>
    </row>
    <row r="50" spans="1:3" ht="47.25" x14ac:dyDescent="0.25">
      <c r="A50" s="41" t="s">
        <v>46</v>
      </c>
      <c r="B50" s="51">
        <v>0</v>
      </c>
      <c r="C50" s="51">
        <v>-10000</v>
      </c>
    </row>
    <row r="51" spans="1:3" ht="44.45" customHeight="1" x14ac:dyDescent="0.25">
      <c r="A51" s="33"/>
      <c r="B51" s="32"/>
      <c r="C51" s="32"/>
    </row>
    <row r="52" spans="1:3" ht="45" hidden="1" x14ac:dyDescent="0.25">
      <c r="A52" s="19" t="s">
        <v>35</v>
      </c>
      <c r="B52" s="6">
        <v>0</v>
      </c>
      <c r="C52" s="20">
        <v>0</v>
      </c>
    </row>
    <row r="53" spans="1:3" ht="45" hidden="1" x14ac:dyDescent="0.25">
      <c r="A53" s="14" t="s">
        <v>36</v>
      </c>
      <c r="B53" s="10">
        <v>0</v>
      </c>
      <c r="C53" s="13">
        <v>0</v>
      </c>
    </row>
    <row r="54" spans="1:3" ht="31.5" hidden="1" x14ac:dyDescent="0.25">
      <c r="A54" s="15" t="s">
        <v>37</v>
      </c>
      <c r="B54" s="11">
        <v>0</v>
      </c>
      <c r="C54" s="12">
        <v>0</v>
      </c>
    </row>
    <row r="55" spans="1:3" ht="31.5" hidden="1" x14ac:dyDescent="0.25">
      <c r="A55" s="15" t="s">
        <v>38</v>
      </c>
      <c r="B55" s="10">
        <v>0</v>
      </c>
      <c r="C55" s="8">
        <v>0</v>
      </c>
    </row>
    <row r="56" spans="1:3" ht="47.25" hidden="1" x14ac:dyDescent="0.25">
      <c r="A56" s="15" t="s">
        <v>39</v>
      </c>
      <c r="B56" s="10">
        <v>0</v>
      </c>
      <c r="C56" s="8">
        <v>0</v>
      </c>
    </row>
    <row r="57" spans="1:3" ht="80.25" hidden="1" customHeight="1" x14ac:dyDescent="0.25">
      <c r="A57" s="15" t="s">
        <v>40</v>
      </c>
      <c r="B57" s="10"/>
      <c r="C57" s="8"/>
    </row>
    <row r="58" spans="1:3" ht="47.25" hidden="1" x14ac:dyDescent="0.25">
      <c r="A58" s="15" t="s">
        <v>41</v>
      </c>
      <c r="B58" s="10">
        <v>0</v>
      </c>
      <c r="C58" s="8">
        <v>0</v>
      </c>
    </row>
    <row r="59" spans="1:3" ht="47.25" hidden="1" x14ac:dyDescent="0.25">
      <c r="A59" s="15" t="s">
        <v>42</v>
      </c>
      <c r="B59" s="10">
        <v>0</v>
      </c>
      <c r="C59" s="8">
        <v>0</v>
      </c>
    </row>
    <row r="60" spans="1:3" ht="81" hidden="1" customHeight="1" x14ac:dyDescent="0.25">
      <c r="A60" s="16" t="s">
        <v>43</v>
      </c>
      <c r="B60" s="17"/>
      <c r="C60" s="18"/>
    </row>
    <row r="61" spans="1:3" hidden="1" x14ac:dyDescent="0.25">
      <c r="B61" s="7"/>
    </row>
    <row r="62" spans="1:3" hidden="1" x14ac:dyDescent="0.25"/>
    <row r="63" spans="1:3" hidden="1" x14ac:dyDescent="0.25"/>
    <row r="64" spans="1:3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</sheetData>
  <customSheetViews>
    <customSheetView guid="{921A5BC7-0E24-40D5-BB4A-44B1328AD372}" fitToPage="1">
      <selection activeCell="E22" sqref="E22:E23"/>
      <pageMargins left="0.39370078740157483" right="0.15748031496062992" top="0.39370078740157483" bottom="0.35433070866141736" header="0.31496062992125984" footer="0.31496062992125984"/>
      <pageSetup paperSize="9" scale="77" fitToHeight="0" orientation="portrait" r:id="rId1"/>
    </customSheetView>
  </customSheetViews>
  <mergeCells count="1">
    <mergeCell ref="A1:C1"/>
  </mergeCells>
  <pageMargins left="0.98425196850393704" right="0" top="0.47244094488188981" bottom="0.35433070866141736" header="0.31496062992125984" footer="0.31496062992125984"/>
  <pageSetup paperSize="9" scale="61" firstPageNumber="1969" orientation="portrait" useFirstPageNumber="1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оценка</vt:lpstr>
      <vt:lpstr>оценка!Заголовки_для_печати</vt:lpstr>
      <vt:lpstr>оценка!Область_печати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2024-11-07T08:21:52Z</cp:lastPrinted>
  <dcterms:created xsi:type="dcterms:W3CDTF">2014-10-08T01:46:23Z</dcterms:created>
  <dcterms:modified xsi:type="dcterms:W3CDTF">2024-11-12T02:41:06Z</dcterms:modified>
</cp:coreProperties>
</file>