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0530"/>
  </bookViews>
  <sheets>
    <sheet name="Степновский дс" sheetId="1" r:id="rId1"/>
  </sheets>
  <definedNames>
    <definedName name="_xlnm.Print_Area" localSheetId="0">'Степновский дс'!$A$1:$G$10</definedName>
  </definedNames>
  <calcPr calcId="144525"/>
</workbook>
</file>

<file path=xl/calcChain.xml><?xml version="1.0" encoding="utf-8"?>
<calcChain xmlns="http://schemas.openxmlformats.org/spreadsheetml/2006/main">
  <c r="G10" i="1" l="1"/>
  <c r="G7" i="1"/>
  <c r="G6" i="1"/>
  <c r="H6" i="1" l="1"/>
  <c r="I6" i="1"/>
  <c r="H7" i="1"/>
  <c r="H8" i="1"/>
  <c r="E9" i="1"/>
  <c r="G9" i="1" s="1"/>
  <c r="H9" i="1"/>
  <c r="E6" i="1" l="1"/>
  <c r="E7" i="1" l="1"/>
  <c r="E8" i="1"/>
  <c r="G8" i="1" s="1"/>
</calcChain>
</file>

<file path=xl/sharedStrings.xml><?xml version="1.0" encoding="utf-8"?>
<sst xmlns="http://schemas.openxmlformats.org/spreadsheetml/2006/main" count="21" uniqueCount="18">
  <si>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</si>
  <si>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</si>
  <si>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</si>
  <si>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</si>
  <si>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</si>
  <si>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</si>
  <si>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</si>
  <si>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</si>
  <si>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</si>
  <si>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</si>
  <si>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</si>
  <si>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Общий размер субсидии на финансовое обеспечение выполнения муниципального задания, рублей</t>
  </si>
  <si>
    <t>Присмотр и уход</t>
  </si>
  <si>
    <t xml:space="preserve">Реализация основных образовательных программ дошкольного  образования </t>
  </si>
  <si>
    <t>Предоставление питания</t>
  </si>
  <si>
    <t xml:space="preserve"> Расчет субсидии на финансовое обеспечение выполнения муниципального задания в части работ  муниципальному бюджетному учреждению Степновского детского сада "Колосок" на 2024 год</t>
  </si>
  <si>
    <t xml:space="preserve">Реализация дополнительных общеразвивающих программ </t>
  </si>
  <si>
    <r>
      <t>Приложение 4                                                                                                                                     к приказу №</t>
    </r>
    <r>
      <rPr>
        <u/>
        <sz val="12"/>
        <color theme="1"/>
        <rFont val="Times New Roman"/>
        <family val="1"/>
        <charset val="204"/>
      </rPr>
      <t>42/15 от 27.12.2024г.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</si>
</sst>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.00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b/>
      <sz val="11"/>
      <name val="Arial Cy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2" fillId="0" borderId="5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5" xfId="0" applyNumberFormat="1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4" fontId="5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/>
    </xf>
    <xf numFmtId="4" fontId="6" fillId="0" borderId="5" xfId="0" applyNumberFormat="1" applyFont="1" applyBorder="1" applyAlignment="1">
      <alignment horizontal="center" vertical="center"/>
    </xf>
    <xf numFmtId="2" fontId="1" fillId="0" borderId="0" xfId="0" applyNumberFormat="1" applyFont="1"/>
    <xf numFmtId="4" fontId="1" fillId="0" borderId="0" xfId="0" applyNumberFormat="1" applyFont="1"/>
    <xf numFmtId="165" fontId="1" fillId="0" borderId="0" xfId="0" applyNumberFormat="1" applyFont="1"/>
    <xf numFmtId="0" fontId="2" fillId="0" borderId="0" xfId="0" applyFont="1" applyAlignment="1">
      <alignment horizontal="left" vertical="center" wrapText="1"/>
    </xf>
    <xf numFmtId="0" fontId="6" fillId="0" borderId="2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4" fillId="0" borderId="7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0" fontId="1" fillId="0" borderId="0" xfId="0" applyFont="1" applyBorder="1"/>
    <xf numFmtId="4" fontId="9" fillId="0" borderId="0" xfId="0" applyNumberFormat="1" applyFont="1" applyBorder="1" applyAlignment="1" applyProtection="1">
      <alignment horizontal="right" vertical="center" wrapText="1"/>
    </xf>
    <xf numFmtId="3" fontId="2" fillId="0" borderId="5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"/>
  <sheetViews>
    <sheetView tabSelected="1" view="pageBreakPreview" zoomScale="70" zoomScaleNormal="100" zoomScaleSheetLayoutView="70" workbookViewId="0">
      <selection activeCell="E3" sqref="E3:E4"/>
    </sheetView>
  </sheetViews>
  <sheetFormatPr defaultRowHeight="15" x14ac:dyDescent="0.25"/>
  <cols>
    <col min="1" max="1" width="8.85546875" style="9" customWidth="1"/>
    <col min="2" max="2" width="33.7109375" style="1" customWidth="1"/>
    <col min="3" max="3" width="19.28515625" style="1" customWidth="1"/>
    <col min="4" max="4" width="17.7109375" style="1" customWidth="1"/>
    <col min="5" max="5" width="18.85546875" style="1" customWidth="1"/>
    <col min="6" max="6" width="22.28515625" style="1" customWidth="1"/>
    <col min="7" max="7" width="17.28515625" style="1" customWidth="1"/>
    <col min="8" max="8" width="16.7109375" style="1" hidden="1" customWidth="1"/>
    <col min="9" max="9" width="12.5703125" style="1" hidden="1" customWidth="1"/>
    <col min="10" max="10" width="9.140625" style="1" hidden="1" customWidth="1"/>
    <col min="11" max="11" width="22.42578125" style="1" customWidth="1"/>
    <col min="12" max="16384" width="9.140625" style="1"/>
  </cols>
  <sheetData>
    <row r="1" spans="1:11" ht="37.5" customHeight="1" x14ac:dyDescent="0.25">
      <c r="C1" s="2"/>
      <c r="E1" s="10"/>
      <c r="F1" s="17" t="s">
        <v>17</v>
      </c>
      <c r="G1" s="17"/>
    </row>
    <row r="2" spans="1:11" ht="72.75" customHeight="1" x14ac:dyDescent="0.25">
      <c r="A2" s="22" t="s">
        <v>15</v>
      </c>
      <c r="B2" s="23"/>
      <c r="C2" s="23"/>
      <c r="D2" s="23"/>
      <c r="E2" s="23"/>
      <c r="F2" s="23"/>
      <c r="G2" s="23"/>
    </row>
    <row r="3" spans="1:11" ht="24.75" customHeight="1" x14ac:dyDescent="0.25">
      <c r="A3" s="24" t="s">
        <v>0</v>
      </c>
      <c r="B3" s="25"/>
      <c r="C3" s="26" t="s">
        <v>1</v>
      </c>
      <c r="D3" s="26" t="s">
        <v>2</v>
      </c>
      <c r="E3" s="29" t="s">
        <v>3</v>
      </c>
      <c r="F3" s="26" t="s">
        <v>4</v>
      </c>
      <c r="G3" s="26" t="s">
        <v>5</v>
      </c>
    </row>
    <row r="4" spans="1:11" ht="120.75" customHeight="1" x14ac:dyDescent="0.25">
      <c r="A4" s="8" t="s">
        <v>6</v>
      </c>
      <c r="B4" s="8" t="s">
        <v>7</v>
      </c>
      <c r="C4" s="27"/>
      <c r="D4" s="28"/>
      <c r="E4" s="30"/>
      <c r="F4" s="27"/>
      <c r="G4" s="27"/>
    </row>
    <row r="5" spans="1:11" s="5" customFormat="1" ht="22.5" customHeight="1" x14ac:dyDescent="0.25">
      <c r="A5" s="8">
        <v>1</v>
      </c>
      <c r="B5" s="3">
        <v>2</v>
      </c>
      <c r="C5" s="3">
        <v>3</v>
      </c>
      <c r="D5" s="4">
        <v>4</v>
      </c>
      <c r="E5" s="3" t="s">
        <v>8</v>
      </c>
      <c r="F5" s="3">
        <v>6</v>
      </c>
      <c r="G5" s="3" t="s">
        <v>9</v>
      </c>
    </row>
    <row r="6" spans="1:11" ht="68.25" customHeight="1" x14ac:dyDescent="0.25">
      <c r="A6" s="8" t="s">
        <v>10</v>
      </c>
      <c r="B6" s="6" t="s">
        <v>13</v>
      </c>
      <c r="C6" s="11">
        <v>287483.09515384614</v>
      </c>
      <c r="D6" s="33">
        <v>195</v>
      </c>
      <c r="E6" s="12">
        <f>C6*D6</f>
        <v>56059203.555</v>
      </c>
      <c r="F6" s="12">
        <v>0</v>
      </c>
      <c r="G6" s="12">
        <f>E6-F6</f>
        <v>56059203.555</v>
      </c>
      <c r="H6" s="16">
        <f>I6/204</f>
        <v>268006.08681107836</v>
      </c>
      <c r="I6" s="15">
        <f>I10-I8-I7</f>
        <v>54673241.70945999</v>
      </c>
    </row>
    <row r="7" spans="1:11" ht="100.5" customHeight="1" x14ac:dyDescent="0.25">
      <c r="A7" s="8" t="s">
        <v>10</v>
      </c>
      <c r="B7" s="7" t="s">
        <v>12</v>
      </c>
      <c r="C7" s="11">
        <v>95827.698384615403</v>
      </c>
      <c r="D7" s="33">
        <v>195</v>
      </c>
      <c r="E7" s="12">
        <f>C7*D7</f>
        <v>18686401.185000002</v>
      </c>
      <c r="F7" s="12">
        <v>0</v>
      </c>
      <c r="G7" s="12">
        <f t="shared" ref="G7:G9" si="0">E7-F7</f>
        <v>18686401.185000002</v>
      </c>
      <c r="H7" s="1">
        <f>I7/204</f>
        <v>94633.970590882353</v>
      </c>
      <c r="I7" s="15">
        <v>19305330.000539999</v>
      </c>
    </row>
    <row r="8" spans="1:11" ht="100.5" customHeight="1" x14ac:dyDescent="0.25">
      <c r="A8" s="8" t="s">
        <v>10</v>
      </c>
      <c r="B8" s="7" t="s">
        <v>14</v>
      </c>
      <c r="C8" s="11">
        <v>24104.282268041236</v>
      </c>
      <c r="D8" s="33">
        <v>194</v>
      </c>
      <c r="E8" s="12">
        <f>C8*D8</f>
        <v>4676230.76</v>
      </c>
      <c r="F8" s="12">
        <v>0</v>
      </c>
      <c r="G8" s="12">
        <f t="shared" si="0"/>
        <v>4676230.76</v>
      </c>
      <c r="H8" s="14">
        <f>I8/194</f>
        <v>22993.196494845361</v>
      </c>
      <c r="I8" s="1">
        <v>4460680.12</v>
      </c>
    </row>
    <row r="9" spans="1:11" ht="100.5" customHeight="1" x14ac:dyDescent="0.25">
      <c r="A9" s="8" t="s">
        <v>10</v>
      </c>
      <c r="B9" s="7" t="s">
        <v>16</v>
      </c>
      <c r="C9" s="11">
        <v>17541.248</v>
      </c>
      <c r="D9" s="33">
        <v>15</v>
      </c>
      <c r="E9" s="12">
        <f>C9*D9</f>
        <v>263118.71999999997</v>
      </c>
      <c r="F9" s="12">
        <v>0</v>
      </c>
      <c r="G9" s="12">
        <f t="shared" si="0"/>
        <v>263118.71999999997</v>
      </c>
      <c r="H9" s="14">
        <f>I9/15</f>
        <v>21373.066666666666</v>
      </c>
      <c r="I9" s="1">
        <v>320596</v>
      </c>
      <c r="K9" s="31"/>
    </row>
    <row r="10" spans="1:11" ht="18.75" customHeight="1" x14ac:dyDescent="0.25">
      <c r="A10" s="18" t="s">
        <v>11</v>
      </c>
      <c r="B10" s="19"/>
      <c r="C10" s="20"/>
      <c r="D10" s="20"/>
      <c r="E10" s="20"/>
      <c r="F10" s="21"/>
      <c r="G10" s="13">
        <f>SUM(G6:G9)</f>
        <v>79684954.220000014</v>
      </c>
      <c r="I10" s="1">
        <v>78439251.829999998</v>
      </c>
      <c r="K10" s="32"/>
    </row>
    <row r="11" spans="1:11" x14ac:dyDescent="0.25">
      <c r="F11" s="14"/>
      <c r="K11" s="31"/>
    </row>
  </sheetData>
  <mergeCells count="9">
    <mergeCell ref="F1:G1"/>
    <mergeCell ref="A10:F10"/>
    <mergeCell ref="A2:G2"/>
    <mergeCell ref="A3:B3"/>
    <mergeCell ref="C3:C4"/>
    <mergeCell ref="D3:D4"/>
    <mergeCell ref="E3:E4"/>
    <mergeCell ref="F3:F4"/>
    <mergeCell ref="G3:G4"/>
  </mergeCells>
  <pageMargins left="0.39370078740157483" right="0.39370078740157483" top="1.1811023622047245" bottom="0.78740157480314965" header="0" footer="0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Степновский дс</vt:lpstr>
      <vt:lpstr>'Степновский дс'!Область_печати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2024-07-15T03:08:47Z</cp:lastPrinted>
  <dcterms:created xsi:type="dcterms:W3CDTF">2019-01-31T09:32:07Z</dcterms:created>
  <dcterms:modified xsi:type="dcterms:W3CDTF">2025-02-25T03:34:29Z</dcterms:modified>
</cp:coreProperties>
</file>