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5621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G13" i="1" l="1"/>
  <c r="D9" i="1"/>
  <c r="D8" i="1"/>
  <c r="D7" i="1"/>
  <c r="D6" i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<sst xmlns="http://schemas.openxmlformats.org/spreadsheetml/2006/main" count="27" uniqueCount="21">
  <si>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</si>
  <si>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</si>
  <si>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</si>
  <si>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</si>
  <si>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</si>
  <si>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</si>
  <si>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</si>
  <si>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</si>
  <si>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</si>
  <si>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</si>
  <si>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</si>
  <si>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</si>
  <si>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</si>
  <si>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</si>
  <si>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</si>
  <si>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</si>
  <si>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</si>
  <si>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</si>
  <si>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</si>
  <si>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Преобаженской СОШ на 2022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</si>
  <si>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№41/10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</si>
</sst>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164" fontId="11" fillId="0" borderId="8" xfId="2" applyNumberFormat="1" applyFont="1" applyBorder="1" applyAlignment="1" applyProtection="1">
      <alignment horizontal="right" vertical="center" wrapText="1"/>
    </xf>
    <xf numFmtId="165" fontId="2" fillId="0" borderId="5" xfId="1" applyNumberFormat="1" applyFont="1" applyBorder="1" applyAlignment="1">
      <alignment horizontal="center" vertical="center"/>
    </xf>
    <xf numFmtId="165" fontId="11" fillId="0" borderId="8" xfId="1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8.85546875" style="1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16384" width="9.140625" style="1"/>
  </cols>
  <sheetData>
    <row r="1" spans="1:7" ht="37.5" customHeight="1" x14ac:dyDescent="0.25">
      <c r="C1" s="2"/>
      <c r="E1" s="10"/>
      <c r="F1" s="20" t="s">
        <v>20</v>
      </c>
      <c r="G1" s="20"/>
    </row>
    <row r="2" spans="1:7" ht="72.75" customHeight="1" x14ac:dyDescent="0.25">
      <c r="A2" s="25" t="s">
        <v>19</v>
      </c>
      <c r="B2" s="26"/>
      <c r="C2" s="26"/>
      <c r="D2" s="26"/>
      <c r="E2" s="26"/>
      <c r="F2" s="26"/>
      <c r="G2" s="26"/>
    </row>
    <row r="3" spans="1:7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7" ht="120.75" customHeight="1" x14ac:dyDescent="0.25">
      <c r="A4" s="9" t="s">
        <v>6</v>
      </c>
      <c r="B4" s="9" t="s">
        <v>7</v>
      </c>
      <c r="C4" s="30"/>
      <c r="D4" s="31"/>
      <c r="E4" s="33"/>
      <c r="F4" s="30"/>
      <c r="G4" s="30"/>
    </row>
    <row r="5" spans="1:7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83.25" customHeight="1" x14ac:dyDescent="0.25">
      <c r="A6" s="12" t="s">
        <v>10</v>
      </c>
      <c r="B6" s="6" t="s">
        <v>11</v>
      </c>
      <c r="C6" s="14">
        <v>112639.098084905</v>
      </c>
      <c r="D6" s="8">
        <f>98+1+7</f>
        <v>106</v>
      </c>
      <c r="E6" s="15">
        <f t="shared" ref="E6:E10" si="0">C6*D6</f>
        <v>11939744.396999929</v>
      </c>
      <c r="F6" s="15"/>
      <c r="G6" s="16">
        <f>E6</f>
        <v>11939744.396999929</v>
      </c>
    </row>
    <row r="7" spans="1:7" ht="87" customHeight="1" x14ac:dyDescent="0.25">
      <c r="A7" s="12" t="s">
        <v>10</v>
      </c>
      <c r="B7" s="7" t="s">
        <v>12</v>
      </c>
      <c r="C7" s="14">
        <v>107565.26483783701</v>
      </c>
      <c r="D7" s="8">
        <f>13+96+2</f>
        <v>111</v>
      </c>
      <c r="E7" s="15">
        <f t="shared" si="0"/>
        <v>11939744.396999909</v>
      </c>
      <c r="F7" s="15"/>
      <c r="G7" s="16">
        <f t="shared" ref="G7:G12" si="1">E7</f>
        <v>11939744.396999909</v>
      </c>
    </row>
    <row r="8" spans="1:7" ht="77.25" customHeight="1" x14ac:dyDescent="0.25">
      <c r="A8" s="12" t="s">
        <v>10</v>
      </c>
      <c r="B8" s="7" t="s">
        <v>13</v>
      </c>
      <c r="C8" s="14">
        <v>165829.78329166601</v>
      </c>
      <c r="D8" s="8">
        <f>12+12</f>
        <v>24</v>
      </c>
      <c r="E8" s="15">
        <f t="shared" si="0"/>
        <v>3979914.7989999843</v>
      </c>
      <c r="F8" s="18"/>
      <c r="G8" s="16">
        <f t="shared" si="1"/>
        <v>3979914.7989999843</v>
      </c>
    </row>
    <row r="9" spans="1:7" ht="62.25" customHeight="1" x14ac:dyDescent="0.25">
      <c r="A9" s="12" t="s">
        <v>10</v>
      </c>
      <c r="B9" s="7" t="s">
        <v>18</v>
      </c>
      <c r="C9" s="14">
        <v>10823.335999999999</v>
      </c>
      <c r="D9" s="8">
        <f>105+119+12</f>
        <v>236</v>
      </c>
      <c r="E9" s="15">
        <f t="shared" si="0"/>
        <v>2554307.2959999996</v>
      </c>
      <c r="F9" s="18"/>
      <c r="G9" s="16">
        <f t="shared" si="1"/>
        <v>2554307.2959999996</v>
      </c>
    </row>
    <row r="10" spans="1:7" ht="61.5" customHeight="1" x14ac:dyDescent="0.25">
      <c r="A10" s="12" t="s">
        <v>10</v>
      </c>
      <c r="B10" s="7" t="s">
        <v>17</v>
      </c>
      <c r="C10" s="14">
        <v>138834.237174418</v>
      </c>
      <c r="D10" s="8">
        <v>86</v>
      </c>
      <c r="E10" s="15">
        <f t="shared" si="0"/>
        <v>11939744.396999948</v>
      </c>
      <c r="F10" s="18"/>
      <c r="G10" s="16">
        <f t="shared" si="1"/>
        <v>11939744.396999948</v>
      </c>
    </row>
    <row r="11" spans="1:7" ht="48" customHeight="1" x14ac:dyDescent="0.25">
      <c r="A11" s="12" t="s">
        <v>10</v>
      </c>
      <c r="B11" s="7" t="s">
        <v>14</v>
      </c>
      <c r="C11" s="14">
        <v>5535.2550000000001</v>
      </c>
      <c r="D11" s="8">
        <v>199</v>
      </c>
      <c r="E11" s="15">
        <f>C11*D11</f>
        <v>1101515.7450000001</v>
      </c>
      <c r="F11" s="19"/>
      <c r="G11" s="16">
        <f t="shared" si="1"/>
        <v>1101515.7450000001</v>
      </c>
    </row>
    <row r="12" spans="1:7" ht="69" customHeight="1" x14ac:dyDescent="0.25">
      <c r="A12" s="12" t="s">
        <v>10</v>
      </c>
      <c r="B12" s="7" t="s">
        <v>15</v>
      </c>
      <c r="C12" s="14">
        <v>5775.2153799999996</v>
      </c>
      <c r="D12" s="8">
        <v>65</v>
      </c>
      <c r="E12" s="15">
        <f>C12*D12</f>
        <v>375388.99969999999</v>
      </c>
      <c r="F12" s="17"/>
      <c r="G12" s="16">
        <f t="shared" si="1"/>
        <v>375388.99969999999</v>
      </c>
    </row>
    <row r="13" spans="1:7" ht="18.75" customHeight="1" x14ac:dyDescent="0.25">
      <c r="A13" s="21" t="s">
        <v>16</v>
      </c>
      <c r="B13" s="22"/>
      <c r="C13" s="23"/>
      <c r="D13" s="23"/>
      <c r="E13" s="23"/>
      <c r="F13" s="24"/>
      <c r="G13" s="13">
        <f>SUM(G6:G12)</f>
        <v>43830360.030699767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2019-01-31T09:34:39Z</cp:lastPrinted>
  <dcterms:created xsi:type="dcterms:W3CDTF">2019-01-31T09:34:29Z</dcterms:created>
  <dcterms:modified xsi:type="dcterms:W3CDTF">2023-03-10T02:09:20Z</dcterms:modified>
</cp:coreProperties>
</file>