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ЮСШ" sheetId="1" r:id="rId1"/>
  </sheets>
  <definedNames>
    <definedName name="_xlnm.Print_Area" localSheetId="0">ДЮСШ!$A$1:$G$11</definedName>
  </definedNames>
  <calcPr calcId="145621"/>
</workbook>
</file>

<file path=xl/calcChain.xml><?xml version="1.0" encoding="utf-8"?>
<calcChain xmlns="http://schemas.openxmlformats.org/spreadsheetml/2006/main">
  <c r="G10" i="1" l="1"/>
  <c r="G7" i="1"/>
  <c r="G8" i="1"/>
  <c r="G9" i="1"/>
  <c r="G6" i="1"/>
  <c r="E8" i="1"/>
  <c r="E9" i="1"/>
  <c r="E6" i="1"/>
  <c r="E7" i="1" l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<sst xmlns="http://schemas.openxmlformats.org/spreadsheetml/2006/main" count="21" uniqueCount="18">
  <si>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</si>
  <si>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</si>
  <si>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</si>
  <si>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</si>
  <si>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</si>
  <si>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</si>
  <si>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</si>
  <si>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</si>
  <si>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</si>
  <si>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</si>
  <si>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</si>
  <si>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</si>
  <si>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</si>
  <si>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</si>
  <si>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</si>
  <si>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</si>
  <si>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 xml:space="preserve"> Расчет субсидии на финансовое обеспечение выполнения муниципального задания в части работ муниципального бюджетного образовательного учреждения дополнительного образования "Детско-юношеская спортивная школа" Назаровского района  на 2022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</si>
  <si>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№41/3 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</si>
</sst>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8" t="s">
        <v>17</v>
      </c>
      <c r="G1" s="18"/>
    </row>
    <row r="2" spans="1:7" ht="72.75" customHeight="1" x14ac:dyDescent="0.25">
      <c r="A2" s="24" t="s">
        <v>16</v>
      </c>
      <c r="B2" s="25"/>
      <c r="C2" s="25"/>
      <c r="D2" s="25"/>
      <c r="E2" s="25"/>
      <c r="F2" s="25"/>
      <c r="G2" s="25"/>
    </row>
    <row r="3" spans="1:7" s="5" customFormat="1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9"/>
      <c r="D4" s="30"/>
      <c r="E4" s="32"/>
      <c r="F4" s="29"/>
      <c r="G4" s="29"/>
    </row>
    <row r="5" spans="1:7" s="9" customFormat="1" ht="15.75" customHeight="1" x14ac:dyDescent="0.25">
      <c r="A5" s="6">
        <v>1</v>
      </c>
      <c r="B5" s="7">
        <v>2</v>
      </c>
      <c r="C5" s="15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1" t="s">
        <v>12</v>
      </c>
      <c r="C6" s="17">
        <v>17885.917227272701</v>
      </c>
      <c r="D6" s="13">
        <v>198</v>
      </c>
      <c r="E6" s="33">
        <f>C6*D6</f>
        <v>3541411.6109999949</v>
      </c>
      <c r="F6" s="16">
        <v>0</v>
      </c>
      <c r="G6" s="16">
        <f>E6</f>
        <v>3541411.6109999949</v>
      </c>
    </row>
    <row r="7" spans="1:7" s="9" customFormat="1" ht="88.5" customHeight="1" x14ac:dyDescent="0.25">
      <c r="A7" s="6" t="s">
        <v>10</v>
      </c>
      <c r="B7" s="11" t="s">
        <v>13</v>
      </c>
      <c r="C7" s="17">
        <v>16829.03213</v>
      </c>
      <c r="D7" s="13">
        <v>150</v>
      </c>
      <c r="E7" s="33">
        <f t="shared" ref="E7:E9" si="0">C7*D7</f>
        <v>2524354.8194999998</v>
      </c>
      <c r="F7" s="16">
        <v>0</v>
      </c>
      <c r="G7" s="16">
        <f t="shared" ref="G7:G9" si="1">E7</f>
        <v>2524354.8194999998</v>
      </c>
    </row>
    <row r="8" spans="1:7" ht="82.5" customHeight="1" x14ac:dyDescent="0.25">
      <c r="A8" s="6" t="s">
        <v>10</v>
      </c>
      <c r="B8" s="10" t="s">
        <v>14</v>
      </c>
      <c r="C8" s="17">
        <v>18737.6275714285</v>
      </c>
      <c r="D8" s="14">
        <v>315</v>
      </c>
      <c r="E8" s="33">
        <f t="shared" si="0"/>
        <v>5902352.6849999772</v>
      </c>
      <c r="F8" s="16">
        <v>0</v>
      </c>
      <c r="G8" s="16">
        <f t="shared" si="1"/>
        <v>5902352.6849999772</v>
      </c>
    </row>
    <row r="9" spans="1:7" ht="75" customHeight="1" x14ac:dyDescent="0.25">
      <c r="A9" s="6" t="s">
        <v>10</v>
      </c>
      <c r="B9" s="11" t="s">
        <v>15</v>
      </c>
      <c r="C9" s="17">
        <v>24339.5987010309</v>
      </c>
      <c r="D9" s="14">
        <v>97</v>
      </c>
      <c r="E9" s="33">
        <f t="shared" si="0"/>
        <v>2360941.0739999972</v>
      </c>
      <c r="F9" s="16">
        <v>0</v>
      </c>
      <c r="G9" s="16">
        <f t="shared" si="1"/>
        <v>2360941.0739999972</v>
      </c>
    </row>
    <row r="10" spans="1:7" ht="18.75" customHeight="1" x14ac:dyDescent="0.25">
      <c r="A10" s="19" t="s">
        <v>11</v>
      </c>
      <c r="B10" s="20"/>
      <c r="C10" s="21"/>
      <c r="D10" s="22"/>
      <c r="E10" s="22"/>
      <c r="F10" s="23"/>
      <c r="G10" s="12">
        <f>SUM(G6:G9)</f>
        <v>14329060.189499971</v>
      </c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ДЮСШ</vt:lpstr>
      <vt:lpstr>ДЮСШ!Область_печати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2023-03-08T13:27:08Z</dcterms:modified>
</cp:coreProperties>
</file>