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Гляденская СШ" sheetId="1" r:id="rId1"/>
  </sheets>
  <definedNames>
    <definedName name="_xlnm.Print_Area" localSheetId="0">'Гляденская СШ'!$A$1:$G$15</definedName>
  </definedName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6" i="1"/>
  <c r="E7" i="1"/>
  <c r="E8" i="1"/>
  <c r="E9" i="1"/>
  <c r="E10" i="1"/>
  <c r="E6" i="1"/>
  <c r="E12" i="1"/>
  <c r="E13" i="1"/>
  <c r="E11" i="1"/>
  <c r="G9" i="1" l="1"/>
  <c r="G8" i="1"/>
  <c r="G7" i="1"/>
  <c r="D7" i="1"/>
  <c r="D8" i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<sst xmlns="http://schemas.openxmlformats.org/spreadsheetml/2006/main" count="29" uniqueCount="22">
  <si>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</si>
  <si>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</si>
  <si>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</si>
  <si>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</si>
  <si>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</si>
  <si>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</si>
  <si>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</si>
  <si>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</si>
  <si>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</si>
  <si>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</si>
  <si>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</si>
  <si>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</si>
  <si>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</si>
  <si>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</si>
  <si>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</si>
  <si>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</si>
  <si>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</si>
  <si>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</si>
  <si>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</si>
  <si>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</si>
  <si>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Гляденской СОШ на 2022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</si>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</sst>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C6" sqref="C6:C13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6" t="s">
        <v>21</v>
      </c>
      <c r="G1" s="16"/>
    </row>
    <row r="2" spans="1:7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7" s="5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6"/>
      <c r="D4" s="27"/>
      <c r="E4" s="29"/>
      <c r="F4" s="26"/>
      <c r="G4" s="26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1" t="s">
        <v>17</v>
      </c>
      <c r="C6" s="12">
        <v>112616.55930352899</v>
      </c>
      <c r="D6" s="14">
        <v>85</v>
      </c>
      <c r="E6" s="15">
        <f>C6*D6</f>
        <v>9572407.5407999642</v>
      </c>
      <c r="F6" s="15">
        <v>0</v>
      </c>
      <c r="G6" s="15">
        <f>E6-F6</f>
        <v>9572407.5407999642</v>
      </c>
    </row>
    <row r="7" spans="1:7" ht="82.5" customHeight="1" x14ac:dyDescent="0.25">
      <c r="A7" s="6" t="s">
        <v>10</v>
      </c>
      <c r="B7" s="10" t="s">
        <v>11</v>
      </c>
      <c r="C7" s="12">
        <v>190045.50825000001</v>
      </c>
      <c r="D7" s="12">
        <f>60+13+22+17</f>
        <v>112</v>
      </c>
      <c r="E7" s="15">
        <f t="shared" ref="E7:E10" si="0">C7*D7</f>
        <v>21285096.924000002</v>
      </c>
      <c r="F7" s="15">
        <v>0</v>
      </c>
      <c r="G7" s="15">
        <f t="shared" ref="G7:G13" si="1">E7-F7</f>
        <v>21285096.924000002</v>
      </c>
    </row>
    <row r="8" spans="1:7" ht="75" customHeight="1" x14ac:dyDescent="0.25">
      <c r="A8" s="6" t="s">
        <v>10</v>
      </c>
      <c r="B8" s="11" t="s">
        <v>12</v>
      </c>
      <c r="C8" s="12">
        <v>191412.74212230201</v>
      </c>
      <c r="D8" s="12">
        <f>101+25+13</f>
        <v>139</v>
      </c>
      <c r="E8" s="15">
        <f t="shared" si="0"/>
        <v>26606371.154999979</v>
      </c>
      <c r="F8" s="15">
        <v>0</v>
      </c>
      <c r="G8" s="15">
        <f t="shared" si="1"/>
        <v>26606371.154999979</v>
      </c>
    </row>
    <row r="9" spans="1:7" ht="72" customHeight="1" x14ac:dyDescent="0.25">
      <c r="A9" s="6" t="s">
        <v>10</v>
      </c>
      <c r="B9" s="11" t="s">
        <v>13</v>
      </c>
      <c r="C9" s="12">
        <v>332579.63943749998</v>
      </c>
      <c r="D9" s="12">
        <v>16</v>
      </c>
      <c r="E9" s="15">
        <f t="shared" si="0"/>
        <v>5321274.2309999997</v>
      </c>
      <c r="F9" s="15">
        <v>0</v>
      </c>
      <c r="G9" s="15">
        <f t="shared" si="1"/>
        <v>5321274.2309999997</v>
      </c>
    </row>
    <row r="10" spans="1:7" ht="72" customHeight="1" x14ac:dyDescent="0.25">
      <c r="A10" s="6" t="s">
        <v>10</v>
      </c>
      <c r="B10" s="11" t="s">
        <v>19</v>
      </c>
      <c r="C10" s="12">
        <v>111096.76768</v>
      </c>
      <c r="D10" s="12">
        <v>65</v>
      </c>
      <c r="E10" s="15">
        <f t="shared" si="0"/>
        <v>7221289.8991999999</v>
      </c>
      <c r="F10" s="15">
        <v>0</v>
      </c>
      <c r="G10" s="15">
        <f t="shared" si="1"/>
        <v>7221289.8991999999</v>
      </c>
    </row>
    <row r="11" spans="1:7" ht="62.25" customHeight="1" x14ac:dyDescent="0.25">
      <c r="A11" s="6" t="s">
        <v>10</v>
      </c>
      <c r="B11" s="11" t="s">
        <v>18</v>
      </c>
      <c r="C11" s="12">
        <v>14683.415300000001</v>
      </c>
      <c r="D11" s="12">
        <v>287</v>
      </c>
      <c r="E11" s="15">
        <f>C11*D11</f>
        <v>4214140.1911000004</v>
      </c>
      <c r="F11" s="15">
        <v>0</v>
      </c>
      <c r="G11" s="15">
        <f t="shared" si="1"/>
        <v>4214140.1911000004</v>
      </c>
    </row>
    <row r="12" spans="1:7" ht="48" customHeight="1" x14ac:dyDescent="0.25">
      <c r="A12" s="6" t="s">
        <v>10</v>
      </c>
      <c r="B12" s="11" t="s">
        <v>14</v>
      </c>
      <c r="C12" s="12">
        <v>6541.3663999999999</v>
      </c>
      <c r="D12" s="12">
        <v>152</v>
      </c>
      <c r="E12" s="15">
        <f t="shared" ref="E12:E13" si="2">C12*D12</f>
        <v>994287.69279999996</v>
      </c>
      <c r="F12" s="15">
        <v>0</v>
      </c>
      <c r="G12" s="15">
        <f t="shared" si="1"/>
        <v>994287.69279999996</v>
      </c>
    </row>
    <row r="13" spans="1:7" ht="48.75" customHeight="1" x14ac:dyDescent="0.25">
      <c r="A13" s="6" t="s">
        <v>10</v>
      </c>
      <c r="B13" s="11" t="s">
        <v>15</v>
      </c>
      <c r="C13" s="12">
        <v>3999.8863999999999</v>
      </c>
      <c r="D13" s="12">
        <v>88</v>
      </c>
      <c r="E13" s="15">
        <f t="shared" si="2"/>
        <v>351990.00319999998</v>
      </c>
      <c r="F13" s="15">
        <v>0</v>
      </c>
      <c r="G13" s="15">
        <f t="shared" si="1"/>
        <v>351990.00319999998</v>
      </c>
    </row>
    <row r="14" spans="1:7" ht="18.75" customHeight="1" x14ac:dyDescent="0.25">
      <c r="A14" s="17" t="s">
        <v>16</v>
      </c>
      <c r="B14" s="18"/>
      <c r="C14" s="19"/>
      <c r="D14" s="19"/>
      <c r="E14" s="19"/>
      <c r="F14" s="20"/>
      <c r="G14" s="13">
        <f>SUM(G6:G13)</f>
        <v>75566857.637099937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2019-01-31T09:37:18Z</cp:lastPrinted>
  <dcterms:created xsi:type="dcterms:W3CDTF">2019-01-31T09:37:01Z</dcterms:created>
  <dcterms:modified xsi:type="dcterms:W3CDTF">2023-03-08T12:41:30Z</dcterms:modified>
</cp:coreProperties>
</file>