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Павловская СШ" sheetId="1" r:id="rId1"/>
  </sheets>
  <definedNames>
    <definedName name="_xlnm.Print_Area" localSheetId="0">'Павловская СШ'!$A$1:$G$14</definedName>
  </definedNames>
  <calcPr calcId="145621"/>
</workbook>
</file>

<file path=xl/calcChain.xml><?xml version="1.0" encoding="utf-8"?>
<calcChain xmlns="http://schemas.openxmlformats.org/spreadsheetml/2006/main">
  <c r="E7" i="1" l="1"/>
  <c r="E8" i="1"/>
  <c r="E9" i="1"/>
  <c r="G13" i="1" l="1"/>
  <c r="E10" i="1"/>
  <c r="E11" i="1"/>
  <c r="E12" i="1"/>
  <c r="G12" i="1" s="1"/>
  <c r="E13" i="1"/>
  <c r="E6" i="1"/>
  <c r="G6" i="1" s="1"/>
  <c r="C13" i="1"/>
  <c r="G11" i="1" l="1"/>
  <c r="G10" i="1"/>
  <c r="D10" i="1"/>
  <c r="D8" i="1"/>
  <c r="G7" i="1"/>
  <c r="G8" i="1"/>
  <c r="G9" i="1"/>
  <c r="G14" i="1" l="1"/>
</calcChain>
</file>

<file path=xl/sharedStrings.xml><?xml version="1.0" encoding="utf-8"?>
<sst xmlns="http://schemas.openxmlformats.org/spreadsheetml/2006/main" count="29" uniqueCount="22">
  <si>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</si>
  <si>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</si>
  <si>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</si>
  <si>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</si>
  <si>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</si>
  <si>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</si>
  <si>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</si>
  <si>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</si>
  <si>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</si>
  <si>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</si>
  <si>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</si>
  <si>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</si>
  <si>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</si>
  <si>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</si>
  <si>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</si>
  <si>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</si>
  <si>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Общий размер субсидии на финансовое обеспечение выполнения муниципального задания, рублей</t>
  </si>
  <si>
    <t xml:space="preserve">Реализация основных образовательных программ дошкольного  образования
8010120.99.0.БА81АЭ92001
</t>
  </si>
  <si>
    <t>Предоставление питания    560200О.99.0.БА89АА00000</t>
  </si>
  <si>
    <t>Присмотр и уход   560200О.99.0.ББ03АА00000</t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</si>
  <si>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Павловской СОШ на 2022 год</t>
  </si>
  <si>
    <r>
      <t xml:space="preserve">Приложение 4                                                      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№41/8 от 23.12.2022г.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</si>
</sst>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5" formatCode="0.0000"/>
    <numFmt numFmtId="166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0" fillId="0" borderId="0" xfId="0" applyAlignment="1">
      <alignment vertical="center"/>
    </xf>
    <xf numFmtId="43" fontId="6" fillId="0" borderId="5" xfId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 wrapText="1"/>
    </xf>
    <xf numFmtId="2" fontId="2" fillId="0" borderId="0" xfId="1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165" fontId="2" fillId="0" borderId="5" xfId="1" applyNumberFormat="1" applyFont="1" applyBorder="1" applyAlignment="1">
      <alignment horizontal="center" vertical="center"/>
    </xf>
    <xf numFmtId="166" fontId="2" fillId="0" borderId="5" xfId="1" applyNumberFormat="1" applyFont="1" applyBorder="1" applyAlignment="1">
      <alignment horizontal="center" vertical="center"/>
    </xf>
    <xf numFmtId="166" fontId="2" fillId="0" borderId="0" xfId="1" applyNumberFormat="1" applyFont="1" applyAlignment="1">
      <alignment horizontal="center" vertical="center"/>
    </xf>
    <xf numFmtId="166" fontId="10" fillId="0" borderId="8" xfId="1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view="pageBreakPreview" topLeftCell="A5" zoomScaleNormal="100" zoomScaleSheetLayoutView="100" workbookViewId="0">
      <selection activeCell="F7" sqref="F7"/>
    </sheetView>
  </sheetViews>
  <sheetFormatPr defaultRowHeight="15" x14ac:dyDescent="0.25"/>
  <cols>
    <col min="1" max="1" width="8.85546875" style="1" customWidth="1"/>
    <col min="2" max="2" width="33.7109375" style="1" customWidth="1"/>
    <col min="3" max="3" width="19.28515625" style="1" customWidth="1"/>
    <col min="4" max="4" width="17.7109375" style="1" customWidth="1"/>
    <col min="5" max="5" width="18.85546875" style="1" customWidth="1"/>
    <col min="6" max="6" width="22.28515625" style="1" customWidth="1"/>
    <col min="7" max="7" width="17.28515625" style="1" customWidth="1"/>
    <col min="8" max="16384" width="9.140625" style="3"/>
  </cols>
  <sheetData>
    <row r="1" spans="1:7" ht="67.5" customHeight="1" x14ac:dyDescent="0.25">
      <c r="C1" s="2"/>
      <c r="E1" s="7"/>
      <c r="F1" s="18" t="s">
        <v>21</v>
      </c>
      <c r="G1" s="18"/>
    </row>
    <row r="2" spans="1:7" ht="72.75" customHeight="1" x14ac:dyDescent="0.25">
      <c r="A2" s="24" t="s">
        <v>20</v>
      </c>
      <c r="B2" s="25"/>
      <c r="C2" s="25"/>
      <c r="D2" s="25"/>
      <c r="E2" s="25"/>
      <c r="F2" s="25"/>
      <c r="G2" s="25"/>
    </row>
    <row r="3" spans="1:7" ht="24.75" customHeight="1" x14ac:dyDescent="0.25">
      <c r="A3" s="26" t="s">
        <v>0</v>
      </c>
      <c r="B3" s="27"/>
      <c r="C3" s="28" t="s">
        <v>1</v>
      </c>
      <c r="D3" s="28" t="s">
        <v>2</v>
      </c>
      <c r="E3" s="31" t="s">
        <v>3</v>
      </c>
      <c r="F3" s="28" t="s">
        <v>4</v>
      </c>
      <c r="G3" s="28" t="s">
        <v>5</v>
      </c>
    </row>
    <row r="4" spans="1:7" ht="120.75" customHeight="1" x14ac:dyDescent="0.25">
      <c r="A4" s="4" t="s">
        <v>6</v>
      </c>
      <c r="B4" s="4" t="s">
        <v>7</v>
      </c>
      <c r="C4" s="29"/>
      <c r="D4" s="30"/>
      <c r="E4" s="32"/>
      <c r="F4" s="29"/>
      <c r="G4" s="29"/>
    </row>
    <row r="5" spans="1:7" s="6" customFormat="1" ht="22.5" customHeight="1" x14ac:dyDescent="0.25">
      <c r="A5" s="4">
        <v>1</v>
      </c>
      <c r="B5" s="4">
        <v>2</v>
      </c>
      <c r="C5" s="13">
        <v>3</v>
      </c>
      <c r="D5" s="5">
        <v>4</v>
      </c>
      <c r="E5" s="4" t="s">
        <v>8</v>
      </c>
      <c r="F5" s="4">
        <v>6</v>
      </c>
      <c r="G5" s="4" t="s">
        <v>9</v>
      </c>
    </row>
    <row r="6" spans="1:7" s="6" customFormat="1" ht="74.25" customHeight="1" x14ac:dyDescent="0.25">
      <c r="A6" s="4" t="s">
        <v>10</v>
      </c>
      <c r="B6" s="9" t="s">
        <v>17</v>
      </c>
      <c r="C6" s="14">
        <v>199304.875</v>
      </c>
      <c r="D6" s="16">
        <v>24</v>
      </c>
      <c r="E6" s="15">
        <f>C6*D6</f>
        <v>4783317</v>
      </c>
      <c r="F6" s="17">
        <v>0</v>
      </c>
      <c r="G6" s="15">
        <f>E6-F6</f>
        <v>4783317</v>
      </c>
    </row>
    <row r="7" spans="1:7" ht="89.25" customHeight="1" x14ac:dyDescent="0.25">
      <c r="A7" s="4" t="s">
        <v>10</v>
      </c>
      <c r="B7" s="10" t="s">
        <v>11</v>
      </c>
      <c r="C7" s="14">
        <v>266934.24329999997</v>
      </c>
      <c r="D7" s="12">
        <v>44</v>
      </c>
      <c r="E7" s="15">
        <f t="shared" ref="E7:E9" si="0">C7*D7</f>
        <v>11745106.705199998</v>
      </c>
      <c r="F7" s="33">
        <v>0</v>
      </c>
      <c r="G7" s="15">
        <f t="shared" ref="G7:G13" si="1">E7-F7</f>
        <v>11745106.705199998</v>
      </c>
    </row>
    <row r="8" spans="1:7" ht="72" customHeight="1" x14ac:dyDescent="0.25">
      <c r="A8" s="4" t="s">
        <v>10</v>
      </c>
      <c r="B8" s="11" t="s">
        <v>12</v>
      </c>
      <c r="C8" s="14">
        <v>201114.84080000001</v>
      </c>
      <c r="D8" s="12">
        <f>62+11</f>
        <v>73</v>
      </c>
      <c r="E8" s="15">
        <f t="shared" si="0"/>
        <v>14681383.3784</v>
      </c>
      <c r="F8" s="34">
        <v>0</v>
      </c>
      <c r="G8" s="15">
        <f t="shared" si="1"/>
        <v>14681383.3784</v>
      </c>
    </row>
    <row r="9" spans="1:7" ht="68.25" customHeight="1" x14ac:dyDescent="0.25">
      <c r="A9" s="4" t="s">
        <v>10</v>
      </c>
      <c r="B9" s="11" t="s">
        <v>13</v>
      </c>
      <c r="C9" s="14">
        <v>367034.5845</v>
      </c>
      <c r="D9" s="12">
        <v>8</v>
      </c>
      <c r="E9" s="15">
        <f t="shared" si="0"/>
        <v>2936276.676</v>
      </c>
      <c r="F9" s="34">
        <v>0</v>
      </c>
      <c r="G9" s="15">
        <f t="shared" si="1"/>
        <v>2936276.676</v>
      </c>
    </row>
    <row r="10" spans="1:7" ht="54.75" customHeight="1" x14ac:dyDescent="0.25">
      <c r="A10" s="4" t="s">
        <v>10</v>
      </c>
      <c r="B10" s="11" t="s">
        <v>18</v>
      </c>
      <c r="C10" s="14">
        <v>15801.039000000001</v>
      </c>
      <c r="D10" s="12">
        <f>42+62+8</f>
        <v>112</v>
      </c>
      <c r="E10" s="15">
        <f t="shared" ref="E7:E13" si="2">C10*D10</f>
        <v>1769716.368</v>
      </c>
      <c r="F10" s="35">
        <v>0</v>
      </c>
      <c r="G10" s="15">
        <f t="shared" si="1"/>
        <v>1769716.368</v>
      </c>
    </row>
    <row r="11" spans="1:7" ht="53.25" customHeight="1" x14ac:dyDescent="0.25">
      <c r="A11" s="4" t="s">
        <v>10</v>
      </c>
      <c r="B11" s="11" t="s">
        <v>19</v>
      </c>
      <c r="C11" s="14">
        <v>95666.34</v>
      </c>
      <c r="D11" s="12">
        <v>25</v>
      </c>
      <c r="E11" s="15">
        <f t="shared" si="2"/>
        <v>2391658.5</v>
      </c>
      <c r="F11" s="34">
        <v>0</v>
      </c>
      <c r="G11" s="15">
        <f t="shared" si="1"/>
        <v>2391658.5</v>
      </c>
    </row>
    <row r="12" spans="1:7" ht="48" customHeight="1" x14ac:dyDescent="0.25">
      <c r="A12" s="4" t="s">
        <v>10</v>
      </c>
      <c r="B12" s="11" t="s">
        <v>14</v>
      </c>
      <c r="C12" s="14">
        <v>7854.7272000000003</v>
      </c>
      <c r="D12" s="12">
        <v>69</v>
      </c>
      <c r="E12" s="15">
        <f t="shared" si="2"/>
        <v>541976.17680000002</v>
      </c>
      <c r="F12" s="36">
        <v>0</v>
      </c>
      <c r="G12" s="15">
        <f t="shared" si="1"/>
        <v>541976.17680000002</v>
      </c>
    </row>
    <row r="13" spans="1:7" ht="48" customHeight="1" x14ac:dyDescent="0.25">
      <c r="A13" s="4" t="s">
        <v>10</v>
      </c>
      <c r="B13" s="11" t="s">
        <v>15</v>
      </c>
      <c r="C13" s="14">
        <f>2633.88</f>
        <v>2633.88</v>
      </c>
      <c r="D13" s="12">
        <v>40</v>
      </c>
      <c r="E13" s="15">
        <f t="shared" si="2"/>
        <v>105355.20000000001</v>
      </c>
      <c r="F13" s="36">
        <v>0</v>
      </c>
      <c r="G13" s="15">
        <f t="shared" si="1"/>
        <v>105355.20000000001</v>
      </c>
    </row>
    <row r="14" spans="1:7" ht="18.75" customHeight="1" x14ac:dyDescent="0.25">
      <c r="A14" s="19" t="s">
        <v>16</v>
      </c>
      <c r="B14" s="20"/>
      <c r="C14" s="21"/>
      <c r="D14" s="22"/>
      <c r="E14" s="22"/>
      <c r="F14" s="23"/>
      <c r="G14" s="8">
        <f>SUM(G6:G13)</f>
        <v>38954790.0044</v>
      </c>
    </row>
  </sheetData>
  <mergeCells count="9">
    <mergeCell ref="F1:G1"/>
    <mergeCell ref="A14:F14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Павловская СШ</vt:lpstr>
      <vt:lpstr>'Павловская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2020-03-19T04:29:09Z</cp:lastPrinted>
  <dcterms:created xsi:type="dcterms:W3CDTF">2019-01-31T09:34:57Z</dcterms:created>
  <dcterms:modified xsi:type="dcterms:W3CDTF">2023-03-08T15:06:11Z</dcterms:modified>
</cp:coreProperties>
</file>