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реображенская СШ" sheetId="1" r:id="rId1"/>
  </sheets>
  <definedNames>
    <definedName name="_xlnm.Print_Area" localSheetId="0">'Преображенская СШ'!$A$1:$G$13</definedName>
  </definedNames>
  <calcPr calcId="145621"/>
</workbook>
</file>

<file path=xl/calcChain.xml><?xml version="1.0" encoding="utf-8"?>
<calcChain xmlns="http://schemas.openxmlformats.org/spreadsheetml/2006/main">
  <c r="G13" i="1" l="1"/>
  <c r="G7" i="1"/>
  <c r="G8" i="1"/>
  <c r="G9" i="1"/>
  <c r="G10" i="1"/>
  <c r="G11" i="1"/>
  <c r="G12" i="1"/>
  <c r="G6" i="1"/>
  <c r="E6" i="1"/>
  <c r="E7" i="1"/>
  <c r="E8" i="1"/>
  <c r="E9" i="1"/>
  <c r="E10" i="1"/>
  <c r="E11" i="1"/>
  <c r="E12" i="1"/>
  <c r="D9" i="1" l="1"/>
  <c r="D8" i="1"/>
  <c r="D7" i="1"/>
  <c r="D6" i="1"/>
</calcChain>
</file>

<file path=xl/sharedStrings.xml><?xml version="1.0" encoding="utf-8"?>
<sst xmlns="http://schemas.openxmlformats.org/spreadsheetml/2006/main" count="27" uniqueCount="21">
  <si>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</si>
  <si>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</si>
  <si>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</si>
  <si>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</si>
  <si>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</si>
  <si>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</si>
  <si>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</si>
  <si>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</si>
  <si>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</si>
  <si>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</si>
  <si>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</si>
  <si>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</si>
  <si>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</si>
  <si>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</si>
  <si>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</si>
  <si>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</si>
  <si>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</si>
  <si>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Присмотр  и уход 560200О.99.0.ББ03АА00000</t>
  </si>
  <si>
    <t>Предоставление питания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</si>
  <si>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Преобаженской СОШ на 2022 год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</si>
  <si>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№19/10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</si>
</sst>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71" formatCode="#,##0.00000"/>
    <numFmt numFmtId="173" formatCode="_-* #,##0.0\ _₽_-;\-* #,##0.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</font>
    <font>
      <sz val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71" fontId="11" fillId="0" borderId="8" xfId="2" applyNumberFormat="1" applyFont="1" applyBorder="1" applyAlignment="1" applyProtection="1">
      <alignment horizontal="right" vertical="center" wrapText="1"/>
    </xf>
    <xf numFmtId="173" fontId="2" fillId="0" borderId="5" xfId="1" applyNumberFormat="1" applyFont="1" applyBorder="1" applyAlignment="1">
      <alignment horizontal="center" vertical="center"/>
    </xf>
    <xf numFmtId="173" fontId="11" fillId="0" borderId="8" xfId="1" applyNumberFormat="1" applyFont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topLeftCell="A10" zoomScaleNormal="100" zoomScaleSheetLayoutView="100" workbookViewId="0">
      <selection activeCell="C6" sqref="C6:C12"/>
    </sheetView>
  </sheetViews>
  <sheetFormatPr defaultRowHeight="15" x14ac:dyDescent="0.25"/>
  <cols>
    <col min="1" max="1" width="8.85546875" style="1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.42578125" style="1" customWidth="1"/>
    <col min="8" max="16384" width="9.140625" style="1"/>
  </cols>
  <sheetData>
    <row r="1" spans="1:7" ht="37.5" customHeight="1" x14ac:dyDescent="0.25">
      <c r="C1" s="2"/>
      <c r="E1" s="10"/>
      <c r="F1" s="17" t="s">
        <v>20</v>
      </c>
      <c r="G1" s="17"/>
    </row>
    <row r="2" spans="1:7" ht="72.75" customHeight="1" x14ac:dyDescent="0.25">
      <c r="A2" s="22" t="s">
        <v>19</v>
      </c>
      <c r="B2" s="23"/>
      <c r="C2" s="23"/>
      <c r="D2" s="23"/>
      <c r="E2" s="23"/>
      <c r="F2" s="23"/>
      <c r="G2" s="23"/>
    </row>
    <row r="3" spans="1:7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ht="120.75" customHeight="1" x14ac:dyDescent="0.25">
      <c r="A4" s="9" t="s">
        <v>6</v>
      </c>
      <c r="B4" s="9" t="s">
        <v>7</v>
      </c>
      <c r="C4" s="27"/>
      <c r="D4" s="28"/>
      <c r="E4" s="30"/>
      <c r="F4" s="27"/>
      <c r="G4" s="27"/>
    </row>
    <row r="5" spans="1:7" s="5" customFormat="1" ht="22.5" customHeight="1" x14ac:dyDescent="0.25">
      <c r="A5" s="9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83.25" customHeight="1" x14ac:dyDescent="0.25">
      <c r="A6" s="12" t="s">
        <v>10</v>
      </c>
      <c r="B6" s="6" t="s">
        <v>11</v>
      </c>
      <c r="C6" s="14">
        <v>107420.00094</v>
      </c>
      <c r="D6" s="8">
        <f>98+1+7</f>
        <v>106</v>
      </c>
      <c r="E6" s="15">
        <f t="shared" ref="E6:E10" si="0">C6*D6</f>
        <v>11386520.099640001</v>
      </c>
      <c r="F6" s="15"/>
      <c r="G6" s="16">
        <f>E6</f>
        <v>11386520.099640001</v>
      </c>
    </row>
    <row r="7" spans="1:7" ht="87" customHeight="1" x14ac:dyDescent="0.25">
      <c r="A7" s="12" t="s">
        <v>10</v>
      </c>
      <c r="B7" s="7" t="s">
        <v>12</v>
      </c>
      <c r="C7" s="14">
        <v>102581.26216</v>
      </c>
      <c r="D7" s="8">
        <f>13+96+2</f>
        <v>111</v>
      </c>
      <c r="E7" s="15">
        <f t="shared" si="0"/>
        <v>11386520.09976</v>
      </c>
      <c r="F7" s="15"/>
      <c r="G7" s="16">
        <f t="shared" ref="G7:G12" si="1">E7</f>
        <v>11386520.09976</v>
      </c>
    </row>
    <row r="8" spans="1:7" ht="77.25" customHeight="1" x14ac:dyDescent="0.25">
      <c r="A8" s="12" t="s">
        <v>10</v>
      </c>
      <c r="B8" s="7" t="s">
        <v>13</v>
      </c>
      <c r="C8" s="14">
        <v>158146.11249999999</v>
      </c>
      <c r="D8" s="8">
        <f>12+12</f>
        <v>24</v>
      </c>
      <c r="E8" s="15">
        <f t="shared" si="0"/>
        <v>3795506.6999999997</v>
      </c>
      <c r="F8" s="32"/>
      <c r="G8" s="16">
        <f t="shared" si="1"/>
        <v>3795506.6999999997</v>
      </c>
    </row>
    <row r="9" spans="1:7" ht="62.25" customHeight="1" x14ac:dyDescent="0.25">
      <c r="A9" s="12" t="s">
        <v>10</v>
      </c>
      <c r="B9" s="7" t="s">
        <v>18</v>
      </c>
      <c r="C9" s="14">
        <v>11440.677970000001</v>
      </c>
      <c r="D9" s="8">
        <f>105+119+12</f>
        <v>236</v>
      </c>
      <c r="E9" s="15">
        <f t="shared" si="0"/>
        <v>2700000.00092</v>
      </c>
      <c r="F9" s="32"/>
      <c r="G9" s="16">
        <f t="shared" si="1"/>
        <v>2700000.00092</v>
      </c>
    </row>
    <row r="10" spans="1:7" ht="61.5" customHeight="1" x14ac:dyDescent="0.25">
      <c r="A10" s="12" t="s">
        <v>10</v>
      </c>
      <c r="B10" s="7" t="s">
        <v>17</v>
      </c>
      <c r="C10" s="14">
        <v>132401.396511</v>
      </c>
      <c r="D10" s="8">
        <v>86</v>
      </c>
      <c r="E10" s="15">
        <f t="shared" si="0"/>
        <v>11386520.099946</v>
      </c>
      <c r="F10" s="32"/>
      <c r="G10" s="16">
        <f t="shared" si="1"/>
        <v>11386520.099946</v>
      </c>
    </row>
    <row r="11" spans="1:7" ht="48" customHeight="1" x14ac:dyDescent="0.25">
      <c r="A11" s="12" t="s">
        <v>10</v>
      </c>
      <c r="B11" s="7" t="s">
        <v>14</v>
      </c>
      <c r="C11" s="14">
        <v>4644.7085399999996</v>
      </c>
      <c r="D11" s="8">
        <v>199</v>
      </c>
      <c r="E11" s="15">
        <f>C11*D11</f>
        <v>924296.99945999996</v>
      </c>
      <c r="F11" s="33"/>
      <c r="G11" s="16">
        <f t="shared" si="1"/>
        <v>924296.99945999996</v>
      </c>
    </row>
    <row r="12" spans="1:7" ht="69" customHeight="1" x14ac:dyDescent="0.25">
      <c r="A12" s="12" t="s">
        <v>10</v>
      </c>
      <c r="B12" s="7" t="s">
        <v>15</v>
      </c>
      <c r="C12" s="14">
        <v>5672.9384600000003</v>
      </c>
      <c r="D12" s="8">
        <v>65</v>
      </c>
      <c r="E12" s="15">
        <f>C12*D12</f>
        <v>368740.9999</v>
      </c>
      <c r="F12" s="31"/>
      <c r="G12" s="16">
        <f t="shared" si="1"/>
        <v>368740.9999</v>
      </c>
    </row>
    <row r="13" spans="1:7" ht="18.75" customHeight="1" x14ac:dyDescent="0.25">
      <c r="A13" s="18" t="s">
        <v>16</v>
      </c>
      <c r="B13" s="19"/>
      <c r="C13" s="20"/>
      <c r="D13" s="20"/>
      <c r="E13" s="20"/>
      <c r="F13" s="21"/>
      <c r="G13" s="13">
        <f>SUM(G6:G12)</f>
        <v>41948104.999625996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Преображенская СШ</vt:lpstr>
      <vt:lpstr>'Преображенская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2019-01-31T09:34:39Z</cp:lastPrinted>
  <dcterms:created xsi:type="dcterms:W3CDTF">2019-01-31T09:34:29Z</dcterms:created>
  <dcterms:modified xsi:type="dcterms:W3CDTF">2023-03-06T02:51:06Z</dcterms:modified>
</cp:coreProperties>
</file>