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6" i="1"/>
  <c r="E8" i="1"/>
  <c r="E7" i="1"/>
  <c r="E9" i="1"/>
  <c r="E6" i="1"/>
  <c r="E10" i="1"/>
  <c r="E12" i="1"/>
  <c r="E13" i="1"/>
  <c r="E11" i="1"/>
  <c r="G14" i="1" l="1"/>
  <c r="D10" i="1"/>
  <c r="D11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<sst xmlns="http://schemas.openxmlformats.org/spreadsheetml/2006/main" count="29" uniqueCount="22">
  <si>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</si>
  <si>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</si>
  <si>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</si>
  <si>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</si>
  <si>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</si>
  <si>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</si>
  <si>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</si>
  <si>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</si>
  <si>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</si>
  <si>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</si>
  <si>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</si>
  <si>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</si>
  <si>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</si>
  <si>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</si>
  <si>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</si>
  <si>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</si>
  <si>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</si>
  <si>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</si>
  <si>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</si>
  <si>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</si>
  <si>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44/13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</si>
  <si>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Сохновская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</si>
</sst>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A3" sqref="A3:B3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7" t="s">
        <v>20</v>
      </c>
      <c r="G1" s="17"/>
    </row>
    <row r="2" spans="1:7" ht="72.75" customHeight="1" x14ac:dyDescent="0.25">
      <c r="A2" s="22" t="s">
        <v>21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2" t="s">
        <v>17</v>
      </c>
      <c r="C6" s="14">
        <v>86985.097333333339</v>
      </c>
      <c r="D6" s="16">
        <v>45</v>
      </c>
      <c r="E6" s="14">
        <f>C6*D6</f>
        <v>3914329.3800000004</v>
      </c>
      <c r="F6" s="14">
        <v>0</v>
      </c>
      <c r="G6" s="15">
        <f>E6-F6</f>
        <v>3914329.3800000004</v>
      </c>
    </row>
    <row r="7" spans="1:7" ht="82.5" customHeight="1" x14ac:dyDescent="0.25">
      <c r="A7" s="6" t="s">
        <v>10</v>
      </c>
      <c r="B7" s="10" t="s">
        <v>11</v>
      </c>
      <c r="C7" s="14">
        <v>250927.933333333</v>
      </c>
      <c r="D7" s="11">
        <f>6+39</f>
        <v>45</v>
      </c>
      <c r="E7" s="14">
        <f t="shared" ref="E7:E9" si="0">C7*D7</f>
        <v>11291756.999999985</v>
      </c>
      <c r="F7" s="14">
        <v>0</v>
      </c>
      <c r="G7" s="15">
        <f t="shared" ref="G7:G13" si="1">E7-F7</f>
        <v>11291756.999999985</v>
      </c>
    </row>
    <row r="8" spans="1:7" ht="75" customHeight="1" x14ac:dyDescent="0.25">
      <c r="A8" s="6" t="s">
        <v>10</v>
      </c>
      <c r="B8" s="12" t="s">
        <v>12</v>
      </c>
      <c r="C8" s="14">
        <v>246953.96</v>
      </c>
      <c r="D8" s="11">
        <f>20+2+56</f>
        <v>78</v>
      </c>
      <c r="E8" s="14">
        <f t="shared" si="0"/>
        <v>19262408.879999999</v>
      </c>
      <c r="F8" s="14">
        <v>0</v>
      </c>
      <c r="G8" s="15">
        <f t="shared" si="1"/>
        <v>19262408.879999999</v>
      </c>
    </row>
    <row r="9" spans="1:7" ht="72" customHeight="1" x14ac:dyDescent="0.25">
      <c r="A9" s="6" t="s">
        <v>10</v>
      </c>
      <c r="B9" s="12" t="s">
        <v>13</v>
      </c>
      <c r="C9" s="14">
        <v>265688.40000000002</v>
      </c>
      <c r="D9" s="11">
        <v>10</v>
      </c>
      <c r="E9" s="14">
        <f t="shared" si="0"/>
        <v>2656884</v>
      </c>
      <c r="F9" s="14">
        <v>0</v>
      </c>
      <c r="G9" s="15">
        <f t="shared" si="1"/>
        <v>2656884</v>
      </c>
    </row>
    <row r="10" spans="1:7" ht="72" customHeight="1" x14ac:dyDescent="0.25">
      <c r="A10" s="6" t="s">
        <v>10</v>
      </c>
      <c r="B10" s="12" t="s">
        <v>19</v>
      </c>
      <c r="C10" s="14">
        <v>87463.037428571435</v>
      </c>
      <c r="D10" s="11">
        <f>25+D6</f>
        <v>70</v>
      </c>
      <c r="E10" s="14">
        <f>C10*D10</f>
        <v>6122412.6200000001</v>
      </c>
      <c r="F10" s="14">
        <v>0</v>
      </c>
      <c r="G10" s="15">
        <f t="shared" si="1"/>
        <v>6122412.6200000001</v>
      </c>
    </row>
    <row r="11" spans="1:7" ht="62.25" customHeight="1" x14ac:dyDescent="0.25">
      <c r="A11" s="6" t="s">
        <v>10</v>
      </c>
      <c r="B11" s="12" t="s">
        <v>18</v>
      </c>
      <c r="C11" s="14">
        <v>22076.664089999998</v>
      </c>
      <c r="D11" s="11">
        <f>46+76+10</f>
        <v>132</v>
      </c>
      <c r="E11" s="14">
        <f>C11*D11</f>
        <v>2914119.6598799997</v>
      </c>
      <c r="F11" s="14">
        <v>0</v>
      </c>
      <c r="G11" s="15">
        <f t="shared" si="1"/>
        <v>2914119.6598799997</v>
      </c>
    </row>
    <row r="12" spans="1:7" ht="48" customHeight="1" x14ac:dyDescent="0.25">
      <c r="A12" s="6" t="s">
        <v>10</v>
      </c>
      <c r="B12" s="12" t="s">
        <v>14</v>
      </c>
      <c r="C12" s="14">
        <v>5089.1376099999998</v>
      </c>
      <c r="D12" s="11">
        <v>109</v>
      </c>
      <c r="E12" s="14">
        <f t="shared" ref="E12:E13" si="2">C12*D12</f>
        <v>554715.99948999996</v>
      </c>
      <c r="F12" s="14">
        <v>0</v>
      </c>
      <c r="G12" s="15">
        <f t="shared" si="1"/>
        <v>554715.99948999996</v>
      </c>
    </row>
    <row r="13" spans="1:7" ht="48.75" customHeight="1" x14ac:dyDescent="0.25">
      <c r="A13" s="6" t="s">
        <v>10</v>
      </c>
      <c r="B13" s="12" t="s">
        <v>15</v>
      </c>
      <c r="C13" s="14">
        <v>4001.4222199999999</v>
      </c>
      <c r="D13" s="11">
        <v>45</v>
      </c>
      <c r="E13" s="14">
        <f t="shared" si="2"/>
        <v>180063.9999</v>
      </c>
      <c r="F13" s="14">
        <v>0</v>
      </c>
      <c r="G13" s="15">
        <f t="shared" si="1"/>
        <v>180063.9999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3">
        <f>SUM(G6:G13)</f>
        <v>46896691.539269976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2023-03-15T03:08:15Z</dcterms:modified>
</cp:coreProperties>
</file>