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G13" i="1" l="1"/>
  <c r="D9" i="1"/>
  <c r="D8" i="1"/>
  <c r="D7" i="1"/>
  <c r="D6" i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<sst xmlns="http://schemas.openxmlformats.org/spreadsheetml/2006/main" count="28" uniqueCount="22">
  <si>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</si>
  <si>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</si>
  <si>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</si>
  <si>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</si>
  <si>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</si>
  <si>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</si>
  <si>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</si>
  <si>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</si>
  <si>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</si>
  <si>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</si>
  <si>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</si>
  <si>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</si>
  <si>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</si>
  <si>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</si>
  <si>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</si>
  <si>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</si>
  <si>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</si>
  <si>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</si>
  <si>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</si>
  <si>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№44/10 от 30.12.2022г.</t>
    </r>
  </si>
  <si>
    <t>0,0,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</si>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</sst>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11" fillId="0" borderId="5" xfId="1" applyNumberFormat="1" applyFont="1" applyBorder="1" applyAlignment="1" applyProtection="1">
      <alignment horizontal="center" vertical="center" wrapText="1"/>
    </xf>
    <xf numFmtId="4" fontId="11" fillId="0" borderId="5" xfId="2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0"/>
      <c r="F1" s="17" t="s">
        <v>19</v>
      </c>
      <c r="G1" s="17"/>
    </row>
    <row r="2" spans="1:7" ht="72.75" customHeight="1" x14ac:dyDescent="0.25">
      <c r="A2" s="22" t="s">
        <v>21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2" t="s">
        <v>10</v>
      </c>
      <c r="B6" s="6" t="s">
        <v>11</v>
      </c>
      <c r="C6" s="14">
        <v>112362.16981132075</v>
      </c>
      <c r="D6" s="8">
        <f>98+1+7</f>
        <v>106</v>
      </c>
      <c r="E6" s="15">
        <f t="shared" ref="E6:E10" si="0">C6*D6</f>
        <v>11910390</v>
      </c>
      <c r="F6" s="15">
        <v>0</v>
      </c>
      <c r="G6" s="16">
        <f>E6</f>
        <v>11910390</v>
      </c>
    </row>
    <row r="7" spans="1:7" ht="87" customHeight="1" x14ac:dyDescent="0.25">
      <c r="A7" s="12" t="s">
        <v>10</v>
      </c>
      <c r="B7" s="7" t="s">
        <v>12</v>
      </c>
      <c r="C7" s="14">
        <v>107300.81081081081</v>
      </c>
      <c r="D7" s="8">
        <f>13+96+2</f>
        <v>111</v>
      </c>
      <c r="E7" s="15">
        <f t="shared" si="0"/>
        <v>11910390</v>
      </c>
      <c r="F7" s="15">
        <v>0</v>
      </c>
      <c r="G7" s="16">
        <f t="shared" ref="G7:G12" si="1">E7</f>
        <v>11910390</v>
      </c>
    </row>
    <row r="8" spans="1:7" ht="77.25" customHeight="1" x14ac:dyDescent="0.25">
      <c r="A8" s="12" t="s">
        <v>10</v>
      </c>
      <c r="B8" s="7" t="s">
        <v>13</v>
      </c>
      <c r="C8" s="14">
        <v>165422.08333333334</v>
      </c>
      <c r="D8" s="8">
        <f>12+12</f>
        <v>24</v>
      </c>
      <c r="E8" s="15">
        <f t="shared" si="0"/>
        <v>3970130</v>
      </c>
      <c r="F8" s="16">
        <v>0</v>
      </c>
      <c r="G8" s="16">
        <f t="shared" si="1"/>
        <v>3970130</v>
      </c>
    </row>
    <row r="9" spans="1:7" ht="62.25" customHeight="1" x14ac:dyDescent="0.25">
      <c r="A9" s="12" t="s">
        <v>10</v>
      </c>
      <c r="B9" s="7" t="s">
        <v>18</v>
      </c>
      <c r="C9" s="14">
        <v>13983.050847457627</v>
      </c>
      <c r="D9" s="8">
        <f>105+119+12</f>
        <v>236</v>
      </c>
      <c r="E9" s="15">
        <f t="shared" si="0"/>
        <v>3300000</v>
      </c>
      <c r="F9" s="16">
        <v>0</v>
      </c>
      <c r="G9" s="16">
        <f t="shared" si="1"/>
        <v>3300000</v>
      </c>
    </row>
    <row r="10" spans="1:7" ht="61.5" customHeight="1" x14ac:dyDescent="0.25">
      <c r="A10" s="12" t="s">
        <v>10</v>
      </c>
      <c r="B10" s="7" t="s">
        <v>17</v>
      </c>
      <c r="C10" s="14">
        <v>138492.90697674418</v>
      </c>
      <c r="D10" s="8">
        <v>86</v>
      </c>
      <c r="E10" s="15">
        <f t="shared" si="0"/>
        <v>11910390</v>
      </c>
      <c r="F10" s="16" t="s">
        <v>20</v>
      </c>
      <c r="G10" s="16">
        <f t="shared" si="1"/>
        <v>11910390</v>
      </c>
    </row>
    <row r="11" spans="1:7" ht="48" customHeight="1" x14ac:dyDescent="0.25">
      <c r="A11" s="12" t="s">
        <v>10</v>
      </c>
      <c r="B11" s="7" t="s">
        <v>14</v>
      </c>
      <c r="C11" s="14">
        <v>5859.7989949748744</v>
      </c>
      <c r="D11" s="8">
        <v>199</v>
      </c>
      <c r="E11" s="15">
        <f>C11*D11</f>
        <v>1166100</v>
      </c>
      <c r="F11" s="31">
        <v>0</v>
      </c>
      <c r="G11" s="16">
        <f t="shared" si="1"/>
        <v>1166100</v>
      </c>
    </row>
    <row r="12" spans="1:7" ht="69" customHeight="1" x14ac:dyDescent="0.25">
      <c r="A12" s="12" t="s">
        <v>10</v>
      </c>
      <c r="B12" s="7" t="s">
        <v>15</v>
      </c>
      <c r="C12" s="14">
        <v>6153.8461538461543</v>
      </c>
      <c r="D12" s="8">
        <v>65</v>
      </c>
      <c r="E12" s="15">
        <f>C12*D12</f>
        <v>400000</v>
      </c>
      <c r="F12" s="32">
        <v>0</v>
      </c>
      <c r="G12" s="16">
        <f t="shared" si="1"/>
        <v>400000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3">
        <f>SUM(G6:G12)</f>
        <v>44567400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2023-03-15T03:03:51Z</dcterms:modified>
</cp:coreProperties>
</file>