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СШ'!$A$1:$G$13</definedName>
  </definedNames>
  <calcPr calcId="145621"/>
</workbook>
</file>

<file path=xl/calcChain.xml><?xml version="1.0" encoding="utf-8"?>
<calcChain xmlns="http://schemas.openxmlformats.org/spreadsheetml/2006/main">
  <c r="E6" i="1" l="1"/>
  <c r="E7" i="1"/>
  <c r="E8" i="1"/>
  <c r="E10" i="1" l="1"/>
  <c r="G10" i="1" s="1"/>
  <c r="E11" i="1"/>
  <c r="G11" i="1" s="1"/>
  <c r="D9" i="1" l="1"/>
  <c r="D7" i="1"/>
  <c r="D6" i="1"/>
  <c r="E9" i="1"/>
  <c r="G9" i="1" s="1"/>
  <c r="G6" i="1"/>
  <c r="G7" i="1"/>
  <c r="G8" i="1"/>
  <c r="G12" i="1" l="1"/>
</calcChain>
</file>

<file path=xl/sharedStrings.xml><?xml version="1.0" encoding="utf-8"?>
<sst xmlns="http://schemas.openxmlformats.org/spreadsheetml/2006/main" count="25" uniqueCount="20">
  <si>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</si>
  <si>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</si>
  <si>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</si>
  <si>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</si>
  <si>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</si>
  <si>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</si>
  <si>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</si>
  <si>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</si>
  <si>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</si>
  <si>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</si>
  <si>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</si>
  <si>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</si>
  <si>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</si>
  <si>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</si>
  <si>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</si>
  <si>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</si>
  <si>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</si>
  <si>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 560200О.99.0.БА89АА00000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</si>
  <si>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№44/7 от 30.12.2022 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</si>
  <si>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Крутоярской 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</si>
</sst>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" fontId="10" fillId="0" borderId="0" xfId="0" applyNumberFormat="1" applyFont="1" applyBorder="1" applyAlignment="1" applyProtection="1">
      <alignment horizontal="right"/>
    </xf>
    <xf numFmtId="4" fontId="8" fillId="0" borderId="5" xfId="0" applyNumberFormat="1" applyFont="1" applyBorder="1"/>
    <xf numFmtId="164" fontId="2" fillId="0" borderId="5" xfId="0" applyNumberFormat="1" applyFont="1" applyBorder="1" applyAlignment="1">
      <alignment horizontal="center"/>
    </xf>
    <xf numFmtId="164" fontId="13" fillId="0" borderId="5" xfId="2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110" zoomScaleNormal="100" zoomScaleSheetLayoutView="110" workbookViewId="0">
      <selection activeCell="C6" sqref="C6"/>
    </sheetView>
  </sheetViews>
  <sheetFormatPr defaultRowHeight="15" x14ac:dyDescent="0.25"/>
  <cols>
    <col min="1" max="1" width="8.85546875" style="9" customWidth="1"/>
    <col min="2" max="2" width="33.7109375" style="9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" style="1" customWidth="1"/>
    <col min="8" max="16384" width="9.140625" style="1"/>
  </cols>
  <sheetData>
    <row r="1" spans="1:7" ht="37.5" customHeight="1" x14ac:dyDescent="0.25">
      <c r="C1" s="2"/>
      <c r="E1" s="12"/>
      <c r="F1" s="21" t="s">
        <v>18</v>
      </c>
      <c r="G1" s="21"/>
    </row>
    <row r="2" spans="1:7" ht="72.75" customHeight="1" x14ac:dyDescent="0.25">
      <c r="A2" s="25" t="s">
        <v>19</v>
      </c>
      <c r="B2" s="26"/>
      <c r="C2" s="26"/>
      <c r="D2" s="26"/>
      <c r="E2" s="26"/>
      <c r="F2" s="26"/>
      <c r="G2" s="26"/>
    </row>
    <row r="3" spans="1:7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7" ht="120.75" customHeight="1" x14ac:dyDescent="0.25">
      <c r="A4" s="8" t="s">
        <v>6</v>
      </c>
      <c r="B4" s="8" t="s">
        <v>7</v>
      </c>
      <c r="C4" s="30"/>
      <c r="D4" s="31"/>
      <c r="E4" s="33"/>
      <c r="F4" s="30"/>
      <c r="G4" s="30"/>
    </row>
    <row r="5" spans="1:7" s="5" customFormat="1" ht="22.5" customHeight="1" x14ac:dyDescent="0.25">
      <c r="A5" s="8">
        <v>1</v>
      </c>
      <c r="B5" s="8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10" t="s">
        <v>10</v>
      </c>
      <c r="B6" s="11" t="s">
        <v>11</v>
      </c>
      <c r="C6" s="13">
        <v>160469.91304347827</v>
      </c>
      <c r="D6" s="7">
        <f>109+4+2</f>
        <v>115</v>
      </c>
      <c r="E6" s="14">
        <f t="shared" ref="E6:E10" si="0">C6*D6</f>
        <v>18454040</v>
      </c>
      <c r="F6" s="14">
        <v>0</v>
      </c>
      <c r="G6" s="15">
        <f>E6-F6</f>
        <v>18454040</v>
      </c>
    </row>
    <row r="7" spans="1:7" ht="100.5" customHeight="1" x14ac:dyDescent="0.25">
      <c r="A7" s="10" t="s">
        <v>10</v>
      </c>
      <c r="B7" s="6" t="s">
        <v>12</v>
      </c>
      <c r="C7" s="13">
        <v>145078.93081761006</v>
      </c>
      <c r="D7" s="7">
        <f>13+2+144</f>
        <v>159</v>
      </c>
      <c r="E7" s="14">
        <f t="shared" si="0"/>
        <v>23067550</v>
      </c>
      <c r="F7" s="14">
        <v>0</v>
      </c>
      <c r="G7" s="15">
        <f t="shared" ref="G7:G11" si="1">E7-F7</f>
        <v>23067550</v>
      </c>
    </row>
    <row r="8" spans="1:7" ht="100.5" customHeight="1" x14ac:dyDescent="0.25">
      <c r="A8" s="10" t="s">
        <v>10</v>
      </c>
      <c r="B8" s="6" t="s">
        <v>13</v>
      </c>
      <c r="C8" s="13">
        <v>271382.9411764706</v>
      </c>
      <c r="D8" s="7">
        <v>17</v>
      </c>
      <c r="E8" s="14">
        <f t="shared" si="0"/>
        <v>4613510</v>
      </c>
      <c r="F8" s="20">
        <v>0</v>
      </c>
      <c r="G8" s="15">
        <f t="shared" si="1"/>
        <v>4613510</v>
      </c>
    </row>
    <row r="9" spans="1:7" ht="100.5" customHeight="1" x14ac:dyDescent="0.25">
      <c r="A9" s="10" t="s">
        <v>10</v>
      </c>
      <c r="B9" s="6" t="s">
        <v>17</v>
      </c>
      <c r="C9" s="13">
        <v>14457.831325301206</v>
      </c>
      <c r="D9" s="7">
        <f>109+123+17</f>
        <v>249</v>
      </c>
      <c r="E9" s="14">
        <f t="shared" si="0"/>
        <v>3600000</v>
      </c>
      <c r="F9" s="18">
        <v>0</v>
      </c>
      <c r="G9" s="15">
        <f t="shared" si="1"/>
        <v>3600000</v>
      </c>
    </row>
    <row r="10" spans="1:7" ht="48" customHeight="1" x14ac:dyDescent="0.25">
      <c r="A10" s="10" t="s">
        <v>10</v>
      </c>
      <c r="B10" s="6" t="s">
        <v>14</v>
      </c>
      <c r="C10" s="13">
        <v>5770</v>
      </c>
      <c r="D10" s="7">
        <v>230</v>
      </c>
      <c r="E10" s="14">
        <f t="shared" si="0"/>
        <v>1327100</v>
      </c>
      <c r="F10" s="19">
        <v>0</v>
      </c>
      <c r="G10" s="15">
        <f t="shared" si="1"/>
        <v>1327100</v>
      </c>
    </row>
    <row r="11" spans="1:7" ht="69" customHeight="1" x14ac:dyDescent="0.25">
      <c r="A11" s="10" t="s">
        <v>10</v>
      </c>
      <c r="B11" s="6" t="s">
        <v>15</v>
      </c>
      <c r="C11" s="13">
        <v>4444.4444444444443</v>
      </c>
      <c r="D11" s="7">
        <v>45</v>
      </c>
      <c r="E11" s="14">
        <f>C11*D11</f>
        <v>200000</v>
      </c>
      <c r="F11" s="19">
        <v>0</v>
      </c>
      <c r="G11" s="15">
        <f t="shared" si="1"/>
        <v>200000</v>
      </c>
    </row>
    <row r="12" spans="1:7" ht="18.75" customHeight="1" x14ac:dyDescent="0.3">
      <c r="A12" s="22" t="s">
        <v>16</v>
      </c>
      <c r="B12" s="23"/>
      <c r="C12" s="24"/>
      <c r="D12" s="24"/>
      <c r="E12" s="24"/>
      <c r="F12" s="24"/>
      <c r="G12" s="17">
        <f>SUM(G6:G11)</f>
        <v>51262200</v>
      </c>
    </row>
    <row r="13" spans="1:7" x14ac:dyDescent="0.25">
      <c r="F13" s="16"/>
    </row>
  </sheetData>
  <mergeCells count="9">
    <mergeCell ref="F1:G1"/>
    <mergeCell ref="A12:F12"/>
    <mergeCell ref="A2:G2"/>
    <mergeCell ref="A3:B3"/>
    <mergeCell ref="C3:C4"/>
    <mergeCell ref="D3:D4"/>
    <mergeCell ref="E3:E4"/>
    <mergeCell ref="F3:F4"/>
    <mergeCell ref="G3:G4"/>
  </mergeCells>
  <pageMargins left="0.39370078740157483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2019-01-31T09:35:29Z</cp:lastPrinted>
  <dcterms:created xsi:type="dcterms:W3CDTF">2019-01-31T09:35:20Z</dcterms:created>
  <dcterms:modified xsi:type="dcterms:W3CDTF">2023-03-14T09:21:44Z</dcterms:modified>
</cp:coreProperties>
</file>