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гляденская сош\"/>
    </mc:Choice>
  </mc:AlternateContent>
  <bookViews>
    <workbookView xWindow="0" yWindow="0" windowWidth="28800" windowHeight="11130"/>
  </bookViews>
  <sheets>
    <sheet name="Гляденская СШ" sheetId="1" r:id="rId1"/>
  </sheets>
  <definedNames>
    <definedName name="_xlnm.Print_Area" localSheetId="0">'Гляденская СШ'!$A$1:$G$15</definedName>
  </definedNames>
  <calcPr calcId="162913"/>
</workbook>
</file>

<file path=xl/calcChain.xml><?xml version="1.0" encoding="utf-8"?>
<calcChain xmlns="http://schemas.openxmlformats.org/spreadsheetml/2006/main">
  <c r="E9" i="1" l="1"/>
  <c r="E10" i="1"/>
  <c r="G10" i="1" s="1"/>
  <c r="E6" i="1"/>
  <c r="G6" i="1" s="1"/>
  <c r="E12" i="1"/>
  <c r="G12" i="1" s="1"/>
  <c r="E13" i="1"/>
  <c r="G13" i="1" s="1"/>
  <c r="E11" i="1"/>
  <c r="G11" i="1" s="1"/>
  <c r="G9" i="1" l="1"/>
  <c r="D7" i="1"/>
  <c r="E7" i="1" s="1"/>
  <c r="G7" i="1" s="1"/>
  <c r="D8" i="1"/>
  <c r="E8" i="1" s="1"/>
  <c r="G8" i="1" s="1"/>
</calcChain>
</file>

<file path=xl/sharedStrings.xml><?xml version="1.0" encoding="utf-8"?>
<sst xmlns="http://schemas.openxmlformats.org/spreadsheetml/2006/main" count="29" uniqueCount="22">
  <si>
    <t>Муниципальная услуга (работа)</t>
  </si>
  <si>
    <t>Нормативные затраты на оказание работы, рублей</t>
  </si>
  <si>
    <t xml:space="preserve">Объем услуг (работ), утверждаемый муниципальным заданием </t>
  </si>
  <si>
    <t>Финансового обеспечения выполнения муниципального задания, руб.</t>
  </si>
  <si>
    <t>Объем средств,  получаемых в результате выполнения платных услуг (работ) в пределах установленного муниципального задания, руб</t>
  </si>
  <si>
    <t xml:space="preserve">Всего объем финансового обеспечения выполнения  муниципального 
задания, руб.
</t>
  </si>
  <si>
    <t>тип</t>
  </si>
  <si>
    <t>наименование</t>
  </si>
  <si>
    <t>5=3*4</t>
  </si>
  <si>
    <t>7=5-6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</si>
  <si>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</si>
  <si>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</si>
  <si>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</si>
  <si>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</si>
  <si>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</si>
  <si>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</si>
  <si>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Общий размер субсидии на финансовое обеспечение выполнения муниципального задания, рублей</t>
  </si>
  <si>
    <t>Реализация основных образовательных программ дошкольного  образования 8010120.99.0.БА81АЭ92001</t>
  </si>
  <si>
    <t>Предоставление питания    560200О.99.0.БА89АА00000</t>
  </si>
  <si>
    <t xml:space="preserve">Присмотр и уход
880900О.99.0.БА80АБ89000
</t>
  </si>
  <si>
    <t xml:space="preserve"> Расчет субсидии на финансовое обеспечение выполнения муниципального задания в части работ  муниципальному бюджетному учреждению Гляденской СОШ на 2023 год</t>
  </si>
  <si>
    <r>
      <t xml:space="preserve">Приложение 4                                                      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№17/16 от 18.07.2023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</si>
</sst>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5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8.85546875" style="1" customWidth="1"/>
    <col min="2" max="2" width="33.7109375" style="2" customWidth="1"/>
    <col min="3" max="3" width="19.28515625" style="2" customWidth="1"/>
    <col min="4" max="4" width="17.7109375" style="2" customWidth="1"/>
    <col min="5" max="5" width="18.85546875" style="2" customWidth="1"/>
    <col min="6" max="6" width="22.28515625" style="2" customWidth="1"/>
    <col min="7" max="7" width="17.28515625" style="2" customWidth="1"/>
    <col min="8" max="16384" width="9.140625" style="2"/>
  </cols>
  <sheetData>
    <row r="1" spans="1:7" ht="37.5" customHeight="1" x14ac:dyDescent="0.25">
      <c r="C1" s="3"/>
      <c r="E1" s="4"/>
      <c r="F1" s="16" t="s">
        <v>21</v>
      </c>
      <c r="G1" s="16"/>
    </row>
    <row r="2" spans="1:7" ht="72.75" customHeight="1" x14ac:dyDescent="0.25">
      <c r="A2" s="21" t="s">
        <v>20</v>
      </c>
      <c r="B2" s="22"/>
      <c r="C2" s="22"/>
      <c r="D2" s="22"/>
      <c r="E2" s="22"/>
      <c r="F2" s="22"/>
      <c r="G2" s="22"/>
    </row>
    <row r="3" spans="1:7" s="5" customFormat="1" ht="24.75" customHeight="1" x14ac:dyDescent="0.25">
      <c r="A3" s="23" t="s">
        <v>0</v>
      </c>
      <c r="B3" s="24"/>
      <c r="C3" s="25" t="s">
        <v>1</v>
      </c>
      <c r="D3" s="25" t="s">
        <v>2</v>
      </c>
      <c r="E3" s="28" t="s">
        <v>3</v>
      </c>
      <c r="F3" s="25" t="s">
        <v>4</v>
      </c>
      <c r="G3" s="25" t="s">
        <v>5</v>
      </c>
    </row>
    <row r="4" spans="1:7" s="5" customFormat="1" ht="120.75" customHeight="1" x14ac:dyDescent="0.25">
      <c r="A4" s="6" t="s">
        <v>6</v>
      </c>
      <c r="B4" s="6" t="s">
        <v>7</v>
      </c>
      <c r="C4" s="26"/>
      <c r="D4" s="27"/>
      <c r="E4" s="29"/>
      <c r="F4" s="26"/>
      <c r="G4" s="26"/>
    </row>
    <row r="5" spans="1:7" s="9" customFormat="1" ht="15.75" customHeight="1" x14ac:dyDescent="0.25">
      <c r="A5" s="6">
        <v>1</v>
      </c>
      <c r="B5" s="7">
        <v>2</v>
      </c>
      <c r="C5" s="7">
        <v>3</v>
      </c>
      <c r="D5" s="8">
        <v>4</v>
      </c>
      <c r="E5" s="7" t="s">
        <v>8</v>
      </c>
      <c r="F5" s="7">
        <v>6</v>
      </c>
      <c r="G5" s="7" t="s">
        <v>9</v>
      </c>
    </row>
    <row r="6" spans="1:7" s="9" customFormat="1" ht="75" customHeight="1" x14ac:dyDescent="0.25">
      <c r="A6" s="6" t="s">
        <v>10</v>
      </c>
      <c r="B6" s="11" t="s">
        <v>17</v>
      </c>
      <c r="C6" s="12">
        <v>56154</v>
      </c>
      <c r="D6" s="14">
        <v>85</v>
      </c>
      <c r="E6" s="15">
        <f>C6*D6</f>
        <v>4773090</v>
      </c>
      <c r="F6" s="15"/>
      <c r="G6" s="15">
        <f>E6-F6</f>
        <v>4773090</v>
      </c>
    </row>
    <row r="7" spans="1:7" ht="82.5" customHeight="1" x14ac:dyDescent="0.25">
      <c r="A7" s="6" t="s">
        <v>10</v>
      </c>
      <c r="B7" s="10" t="s">
        <v>11</v>
      </c>
      <c r="C7" s="12">
        <v>200968.53932584269</v>
      </c>
      <c r="D7" s="12">
        <f>60+13+22+17</f>
        <v>112</v>
      </c>
      <c r="E7" s="15">
        <f t="shared" ref="E7:E10" si="0">C7*D7</f>
        <v>22508476.404494382</v>
      </c>
      <c r="F7" s="15"/>
      <c r="G7" s="15">
        <f t="shared" ref="G7:G13" si="1">E7-F7</f>
        <v>22508476.404494382</v>
      </c>
    </row>
    <row r="8" spans="1:7" ht="75" customHeight="1" x14ac:dyDescent="0.25">
      <c r="A8" s="6" t="s">
        <v>10</v>
      </c>
      <c r="B8" s="11" t="s">
        <v>12</v>
      </c>
      <c r="C8" s="12">
        <v>200737.20863309299</v>
      </c>
      <c r="D8" s="12">
        <f>101+25+13</f>
        <v>139</v>
      </c>
      <c r="E8" s="15">
        <f t="shared" si="0"/>
        <v>27902471.999999925</v>
      </c>
      <c r="F8" s="15"/>
      <c r="G8" s="15">
        <f t="shared" si="1"/>
        <v>27902471.999999925</v>
      </c>
    </row>
    <row r="9" spans="1:7" ht="72" customHeight="1" x14ac:dyDescent="0.25">
      <c r="A9" s="6" t="s">
        <v>10</v>
      </c>
      <c r="B9" s="11" t="s">
        <v>13</v>
      </c>
      <c r="C9" s="12">
        <v>201219.75</v>
      </c>
      <c r="D9" s="12">
        <v>16</v>
      </c>
      <c r="E9" s="15">
        <f t="shared" si="0"/>
        <v>3219516</v>
      </c>
      <c r="F9" s="15"/>
      <c r="G9" s="15">
        <f t="shared" si="1"/>
        <v>3219516</v>
      </c>
    </row>
    <row r="10" spans="1:7" ht="72" customHeight="1" x14ac:dyDescent="0.25">
      <c r="A10" s="6" t="s">
        <v>10</v>
      </c>
      <c r="B10" s="11" t="s">
        <v>19</v>
      </c>
      <c r="C10" s="12">
        <v>56154</v>
      </c>
      <c r="D10" s="12">
        <v>65</v>
      </c>
      <c r="E10" s="15">
        <f t="shared" si="0"/>
        <v>3650010</v>
      </c>
      <c r="F10" s="15"/>
      <c r="G10" s="15">
        <f t="shared" si="1"/>
        <v>3650010</v>
      </c>
    </row>
    <row r="11" spans="1:7" ht="62.25" customHeight="1" x14ac:dyDescent="0.25">
      <c r="A11" s="6" t="s">
        <v>10</v>
      </c>
      <c r="B11" s="11" t="s">
        <v>18</v>
      </c>
      <c r="C11" s="12">
        <v>19055.400696864112</v>
      </c>
      <c r="D11" s="12">
        <v>287</v>
      </c>
      <c r="E11" s="15">
        <f>C11*D11</f>
        <v>5468900</v>
      </c>
      <c r="F11" s="15"/>
      <c r="G11" s="15">
        <f t="shared" si="1"/>
        <v>5468900</v>
      </c>
    </row>
    <row r="12" spans="1:7" ht="48" customHeight="1" x14ac:dyDescent="0.25">
      <c r="A12" s="6" t="s">
        <v>10</v>
      </c>
      <c r="B12" s="11" t="s">
        <v>14</v>
      </c>
      <c r="C12" s="12">
        <v>6301.9736842105267</v>
      </c>
      <c r="D12" s="12">
        <v>152</v>
      </c>
      <c r="E12" s="15">
        <f t="shared" ref="E12:E13" si="2">C12*D12</f>
        <v>957900</v>
      </c>
      <c r="F12" s="15"/>
      <c r="G12" s="15">
        <f t="shared" si="1"/>
        <v>957900</v>
      </c>
    </row>
    <row r="13" spans="1:7" ht="48.75" customHeight="1" x14ac:dyDescent="0.25">
      <c r="A13" s="6" t="s">
        <v>10</v>
      </c>
      <c r="B13" s="11" t="s">
        <v>15</v>
      </c>
      <c r="C13" s="12">
        <v>4545.454545454545</v>
      </c>
      <c r="D13" s="12">
        <v>88</v>
      </c>
      <c r="E13" s="15">
        <f t="shared" si="2"/>
        <v>399999.99999999994</v>
      </c>
      <c r="F13" s="15"/>
      <c r="G13" s="15">
        <f t="shared" si="1"/>
        <v>399999.99999999994</v>
      </c>
    </row>
    <row r="14" spans="1:7" ht="18.75" customHeight="1" x14ac:dyDescent="0.25">
      <c r="A14" s="17" t="s">
        <v>16</v>
      </c>
      <c r="B14" s="18"/>
      <c r="C14" s="19"/>
      <c r="D14" s="19"/>
      <c r="E14" s="19"/>
      <c r="F14" s="20"/>
      <c r="G14" s="13">
        <v>72640991.379999995</v>
      </c>
    </row>
  </sheetData>
  <mergeCells count="9">
    <mergeCell ref="F1:G1"/>
    <mergeCell ref="A14:F14"/>
    <mergeCell ref="A2:G2"/>
    <mergeCell ref="A3:B3"/>
    <mergeCell ref="C3:C4"/>
    <mergeCell ref="D3:D4"/>
    <mergeCell ref="E3:E4"/>
    <mergeCell ref="F3:F4"/>
    <mergeCell ref="G3:G4"/>
  </mergeCells>
  <pageMargins left="0.39370078740157483" right="0.39370078740157483" top="1.1811023622047245" bottom="0.78740157480314965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2019-01-31T09:37:18Z</cp:lastPrinted>
  <dcterms:created xsi:type="dcterms:W3CDTF">2019-01-31T09:37:01Z</dcterms:created>
  <dcterms:modified xsi:type="dcterms:W3CDTF">2024-01-29T05:49:03Z</dcterms:modified>
</cp:coreProperties>
</file>