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130"/>
  </bookViews>
  <sheets>
    <sheet name="Дороховская СШ" sheetId="1" r:id="rId1"/>
  </sheets>
  <definedNames>
    <definedName name="_xlnm.Print_Area" localSheetId="0">'Дороховская СШ'!$A$1:$K$14</definedName>
  </definedNames>
  <calcPr calcId="144525"/>
</workbook>
</file>

<file path=xl/calcChain.xml><?xml version="1.0" encoding="utf-8"?>
<calcChain xmlns="http://schemas.openxmlformats.org/spreadsheetml/2006/main">
  <c r="E8" i="1" l="1"/>
  <c r="G8" i="1" s="1"/>
  <c r="E9" i="1"/>
  <c r="G9" i="1" s="1"/>
  <c r="E12" i="1"/>
  <c r="G12" i="1" s="1"/>
  <c r="D11" i="1" l="1"/>
  <c r="E11" i="1" s="1"/>
  <c r="G11" i="1" s="1"/>
  <c r="D10" i="1"/>
  <c r="E10" i="1" s="1"/>
  <c r="G10" i="1" s="1"/>
  <c r="D7" i="1"/>
  <c r="D6" i="1"/>
  <c r="E6" i="1" s="1"/>
  <c r="G6" i="1" s="1"/>
  <c r="E7" i="1" l="1"/>
  <c r="G7" i="1" s="1"/>
  <c r="E13" i="1"/>
  <c r="G13" i="1" s="1"/>
  <c r="G14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<sst xmlns="http://schemas.openxmlformats.org/spreadsheetml/2006/main" count="29" uniqueCount="22">
  <si>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</si>
  <si>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</si>
  <si>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</si>
  <si>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</si>
  <si>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</si>
  <si>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</si>
  <si>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</si>
  <si>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</si>
  <si>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</si>
  <si>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</si>
  <si>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</si>
  <si>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</si>
  <si>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</si>
  <si>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</si>
  <si>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</si>
  <si>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</si>
  <si>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</si>
  <si>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</si>
  <si>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</si>
  <si>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</si>
  <si>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Дороховской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</si>
  <si>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№33/2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</si>
</sst>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43" fontId="5" fillId="0" borderId="5" xfId="1" applyFont="1" applyBorder="1" applyAlignment="1">
      <alignment vertical="center" wrapText="1"/>
    </xf>
    <xf numFmtId="2" fontId="1" fillId="0" borderId="5" xfId="1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0" fillId="0" borderId="0" xfId="0" applyNumberForma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view="pageBreakPreview" zoomScaleNormal="100" zoomScaleSheetLayoutView="100" workbookViewId="0">
      <selection activeCell="F3" sqref="F3:F4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0" width="0" style="3" hidden="1" customWidth="1"/>
    <col min="11" max="11" width="11.42578125" style="3" hidden="1" customWidth="1"/>
    <col min="12" max="16384" width="9.140625" style="3"/>
  </cols>
  <sheetData>
    <row r="1" spans="1:11" ht="37.5" customHeight="1" x14ac:dyDescent="0.25">
      <c r="C1" s="2"/>
      <c r="E1" s="9"/>
      <c r="F1" s="16" t="s">
        <v>21</v>
      </c>
      <c r="G1" s="16"/>
    </row>
    <row r="2" spans="1:11" ht="72.75" customHeight="1" x14ac:dyDescent="0.25">
      <c r="A2" s="21" t="s">
        <v>20</v>
      </c>
      <c r="B2" s="22"/>
      <c r="C2" s="22"/>
      <c r="D2" s="22"/>
      <c r="E2" s="22"/>
      <c r="F2" s="22"/>
      <c r="G2" s="22"/>
    </row>
    <row r="3" spans="1:11" s="4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11" s="4" customFormat="1" ht="120.75" customHeight="1" x14ac:dyDescent="0.25">
      <c r="A4" s="5" t="s">
        <v>6</v>
      </c>
      <c r="B4" s="5" t="s">
        <v>7</v>
      </c>
      <c r="C4" s="26"/>
      <c r="D4" s="27"/>
      <c r="E4" s="29"/>
      <c r="F4" s="26"/>
      <c r="G4" s="26"/>
    </row>
    <row r="5" spans="1:11" s="1" customFormat="1" ht="22.5" customHeight="1" x14ac:dyDescent="0.25">
      <c r="A5" s="5">
        <v>1</v>
      </c>
      <c r="B5" s="5">
        <v>2</v>
      </c>
      <c r="C5" s="5">
        <v>3</v>
      </c>
      <c r="D5" s="6">
        <v>4</v>
      </c>
      <c r="E5" s="5" t="s">
        <v>8</v>
      </c>
      <c r="F5" s="5">
        <v>6</v>
      </c>
      <c r="G5" s="5" t="s">
        <v>9</v>
      </c>
    </row>
    <row r="6" spans="1:11" s="1" customFormat="1" ht="69" customHeight="1" x14ac:dyDescent="0.25">
      <c r="A6" s="5" t="s">
        <v>10</v>
      </c>
      <c r="B6" s="6" t="s">
        <v>17</v>
      </c>
      <c r="C6" s="13">
        <v>228757.43640000001</v>
      </c>
      <c r="D6" s="12">
        <f>32+4</f>
        <v>36</v>
      </c>
      <c r="E6" s="11">
        <f>C6*D6</f>
        <v>8235267.7104000002</v>
      </c>
      <c r="F6" s="14">
        <v>0</v>
      </c>
      <c r="G6" s="15">
        <f>E6-F6</f>
        <v>8235267.7104000002</v>
      </c>
      <c r="K6" s="30">
        <v>8235267.7099999981</v>
      </c>
    </row>
    <row r="7" spans="1:11" s="4" customFormat="1" ht="90.75" customHeight="1" x14ac:dyDescent="0.25">
      <c r="A7" s="5" t="s">
        <v>10</v>
      </c>
      <c r="B7" s="7" t="s">
        <v>11</v>
      </c>
      <c r="C7" s="13">
        <v>171306.8656716418</v>
      </c>
      <c r="D7" s="12">
        <f>67</f>
        <v>67</v>
      </c>
      <c r="E7" s="11">
        <f>C7*D7</f>
        <v>11477560</v>
      </c>
      <c r="F7" s="14">
        <v>0</v>
      </c>
      <c r="G7" s="15">
        <f t="shared" ref="G7:G13" si="0">E7-F7</f>
        <v>11477560</v>
      </c>
    </row>
    <row r="8" spans="1:11" s="4" customFormat="1" ht="76.5" customHeight="1" x14ac:dyDescent="0.25">
      <c r="A8" s="5" t="s">
        <v>10</v>
      </c>
      <c r="B8" s="8" t="s">
        <v>12</v>
      </c>
      <c r="C8" s="13">
        <v>180317.43676913585</v>
      </c>
      <c r="D8" s="12">
        <v>81</v>
      </c>
      <c r="E8" s="11">
        <f t="shared" ref="E8:E9" si="1">C8*D8</f>
        <v>14605712.378300004</v>
      </c>
      <c r="F8" s="14">
        <v>0</v>
      </c>
      <c r="G8" s="15">
        <f t="shared" si="0"/>
        <v>14605712.378300004</v>
      </c>
    </row>
    <row r="9" spans="1:11" s="4" customFormat="1" ht="71.25" customHeight="1" x14ac:dyDescent="0.25">
      <c r="A9" s="5" t="s">
        <v>10</v>
      </c>
      <c r="B9" s="8" t="s">
        <v>13</v>
      </c>
      <c r="C9" s="13">
        <v>223439.45559285735</v>
      </c>
      <c r="D9" s="12">
        <v>14</v>
      </c>
      <c r="E9" s="11">
        <f t="shared" si="1"/>
        <v>3128152.3783000028</v>
      </c>
      <c r="F9" s="14">
        <v>0</v>
      </c>
      <c r="G9" s="15">
        <f t="shared" si="0"/>
        <v>3128152.3783000028</v>
      </c>
    </row>
    <row r="10" spans="1:11" s="4" customFormat="1" ht="58.5" customHeight="1" x14ac:dyDescent="0.25">
      <c r="A10" s="5" t="s">
        <v>10</v>
      </c>
      <c r="B10" s="8" t="s">
        <v>18</v>
      </c>
      <c r="C10" s="13">
        <v>53439.775301639391</v>
      </c>
      <c r="D10" s="12">
        <f>36+25</f>
        <v>61</v>
      </c>
      <c r="E10" s="11">
        <f>C10*D10</f>
        <v>3259826.2934000026</v>
      </c>
      <c r="F10" s="14">
        <v>0</v>
      </c>
      <c r="G10" s="15">
        <f t="shared" si="0"/>
        <v>3259826.2934000026</v>
      </c>
    </row>
    <row r="11" spans="1:11" s="4" customFormat="1" ht="48" customHeight="1" x14ac:dyDescent="0.25">
      <c r="A11" s="5" t="s">
        <v>10</v>
      </c>
      <c r="B11" s="8" t="s">
        <v>19</v>
      </c>
      <c r="C11" s="13">
        <v>17363.069679144388</v>
      </c>
      <c r="D11" s="12">
        <f>38+65+73+11</f>
        <v>187</v>
      </c>
      <c r="E11" s="11">
        <f t="shared" ref="E11:E12" si="2">C11*D11</f>
        <v>3246894.0300000007</v>
      </c>
      <c r="F11" s="14">
        <v>0</v>
      </c>
      <c r="G11" s="15">
        <f t="shared" si="0"/>
        <v>3246894.0300000007</v>
      </c>
      <c r="K11" s="4">
        <v>3246894.0300000003</v>
      </c>
    </row>
    <row r="12" spans="1:11" s="4" customFormat="1" ht="48" customHeight="1" x14ac:dyDescent="0.25">
      <c r="A12" s="5" t="s">
        <v>10</v>
      </c>
      <c r="B12" s="8" t="s">
        <v>14</v>
      </c>
      <c r="C12" s="13">
        <v>7110.5242142857142</v>
      </c>
      <c r="D12" s="12">
        <v>140</v>
      </c>
      <c r="E12" s="11">
        <f t="shared" si="2"/>
        <v>995473.39</v>
      </c>
      <c r="F12" s="14">
        <v>0</v>
      </c>
      <c r="G12" s="15">
        <f t="shared" si="0"/>
        <v>995473.39</v>
      </c>
      <c r="K12" s="4">
        <v>995473.39</v>
      </c>
    </row>
    <row r="13" spans="1:11" s="4" customFormat="1" ht="47.25" customHeight="1" x14ac:dyDescent="0.25">
      <c r="A13" s="5" t="s">
        <v>10</v>
      </c>
      <c r="B13" s="8" t="s">
        <v>15</v>
      </c>
      <c r="C13" s="13">
        <v>6663.4480000000003</v>
      </c>
      <c r="D13" s="12">
        <v>25</v>
      </c>
      <c r="E13" s="11">
        <f>C13*D13</f>
        <v>166586.20000000001</v>
      </c>
      <c r="F13" s="14">
        <v>0</v>
      </c>
      <c r="G13" s="15">
        <f t="shared" si="0"/>
        <v>166586.20000000001</v>
      </c>
      <c r="K13" s="4">
        <v>166586.20000000001</v>
      </c>
    </row>
    <row r="14" spans="1:11" s="4" customFormat="1" ht="18.75" customHeight="1" x14ac:dyDescent="0.25">
      <c r="A14" s="17" t="s">
        <v>16</v>
      </c>
      <c r="B14" s="18"/>
      <c r="C14" s="19"/>
      <c r="D14" s="19"/>
      <c r="E14" s="19"/>
      <c r="F14" s="20"/>
      <c r="G14" s="10">
        <f>SUM(G6:G13)</f>
        <v>45115472.380400017</v>
      </c>
      <c r="K14" s="4">
        <v>45115472.380000003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2019-01-31T09:36:42Z</cp:lastPrinted>
  <dcterms:created xsi:type="dcterms:W3CDTF">2019-01-31T09:36:29Z</dcterms:created>
  <dcterms:modified xsi:type="dcterms:W3CDTF">2024-02-27T02:13:31Z</dcterms:modified>
</cp:coreProperties>
</file>